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招生信息" sheetId="2" state="hidden" r:id="rId2"/>
    <sheet name="Sheet2" sheetId="3" state="hidden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<sst xmlns="http://schemas.openxmlformats.org/spreadsheetml/2006/main" count="628" uniqueCount="140">
  <si>
    <t>2023年学院接收转专业学生计划数及考核方式一览表</t>
  </si>
  <si>
    <t>序号</t>
  </si>
  <si>
    <t>学院</t>
  </si>
  <si>
    <t>专业名称</t>
  </si>
  <si>
    <t>接收计划数</t>
  </si>
  <si>
    <t>考核方式（笔试/面试等）</t>
  </si>
  <si>
    <t>考核课程</t>
  </si>
  <si>
    <t>备注</t>
  </si>
  <si>
    <t>机械工程学院</t>
  </si>
  <si>
    <t>机械设计制造及其自动化</t>
  </si>
  <si>
    <t>笔试</t>
  </si>
  <si>
    <t>高等数学</t>
  </si>
  <si>
    <t>考核成绩按百分制计算，低于45分不予接受。</t>
  </si>
  <si>
    <t>车辆工程</t>
  </si>
  <si>
    <t>测控技术与仪器</t>
  </si>
  <si>
    <t>机械电子工程</t>
  </si>
  <si>
    <t>交通工程</t>
  </si>
  <si>
    <t>材料科学与工程学院</t>
  </si>
  <si>
    <t>材料成型及控制工程</t>
  </si>
  <si>
    <t>不低于45分</t>
  </si>
  <si>
    <t>材料科学与工程</t>
  </si>
  <si>
    <t>电气工程学院</t>
  </si>
  <si>
    <t>自动化</t>
  </si>
  <si>
    <t>笔试+面试</t>
  </si>
  <si>
    <t>电子信息工程</t>
  </si>
  <si>
    <t>电子信息科学与技术</t>
  </si>
  <si>
    <t>通信工程</t>
  </si>
  <si>
    <t>电气工程及其自动化</t>
  </si>
  <si>
    <t>集成电路设计与集成系统</t>
  </si>
  <si>
    <t>纺织服装学院</t>
  </si>
  <si>
    <t>纺织类</t>
  </si>
  <si>
    <t>面试</t>
  </si>
  <si>
    <t>/</t>
  </si>
  <si>
    <t>服装设计与工程</t>
  </si>
  <si>
    <t>服装与服饰设计</t>
  </si>
  <si>
    <t>表演（服装表演）</t>
  </si>
  <si>
    <t>身高：男生176cm以上，女生166cm以上</t>
  </si>
  <si>
    <t>生物与食品工程学院</t>
  </si>
  <si>
    <t>生物工程</t>
  </si>
  <si>
    <t>普通生物学</t>
  </si>
  <si>
    <t>生物制药</t>
  </si>
  <si>
    <t>食品科学与工程</t>
  </si>
  <si>
    <t>食品专业导论</t>
  </si>
  <si>
    <t xml:space="preserve"> 化学与环境工程学院</t>
  </si>
  <si>
    <t>应用化学</t>
  </si>
  <si>
    <t>化学工程与工艺</t>
  </si>
  <si>
    <t>高分子材料与工程</t>
  </si>
  <si>
    <t>环境工程</t>
  </si>
  <si>
    <t>应用化学（拔尖）</t>
  </si>
  <si>
    <t>经济与管理学院</t>
  </si>
  <si>
    <t>工商管理</t>
  </si>
  <si>
    <t>无</t>
  </si>
  <si>
    <t>工业工程</t>
  </si>
  <si>
    <t>国际经济与贸易</t>
  </si>
  <si>
    <t>市场营销</t>
  </si>
  <si>
    <t>物流管理</t>
  </si>
  <si>
    <t>人力资源管理</t>
  </si>
  <si>
    <t>设计学院</t>
  </si>
  <si>
    <t>工业设计</t>
  </si>
  <si>
    <t>工业设计初步</t>
  </si>
  <si>
    <t>申请转专业学生条件：笔试分数85以上，视综合表现情况，转专业择优录取。</t>
  </si>
  <si>
    <t>环境设计</t>
  </si>
  <si>
    <t>校园景观速写</t>
  </si>
  <si>
    <t>视觉传达设计</t>
  </si>
  <si>
    <t>设计基础</t>
  </si>
  <si>
    <t>动画</t>
  </si>
  <si>
    <t>漫画</t>
  </si>
  <si>
    <t>产品设计</t>
  </si>
  <si>
    <t>产品设计基础</t>
  </si>
  <si>
    <t>数字媒体艺术</t>
  </si>
  <si>
    <t>分镜脚本创作</t>
  </si>
  <si>
    <t>广告学</t>
  </si>
  <si>
    <t>广告学概论</t>
  </si>
  <si>
    <t>1.考核围绕广告及相关问题进行广告述评写作为主。2.申请转专业学生条件：笔试分数85以上，视综合表现情况，转专业择优录取。</t>
  </si>
  <si>
    <t>计算机与信息学院</t>
  </si>
  <si>
    <t>计算机科学与技术</t>
  </si>
  <si>
    <t>笔试：程序设计基础（C语言） 面试：包括计算机基础知识、专业学习能力和学生综合素质等</t>
  </si>
  <si>
    <r>
      <rPr>
        <sz val="15"/>
        <color theme="1"/>
        <rFont val="宋体"/>
        <charset val="134"/>
      </rPr>
      <t>学习高数</t>
    </r>
    <r>
      <rPr>
        <sz val="15"/>
        <color theme="1"/>
        <rFont val="Times New Roman"/>
        <charset val="134"/>
      </rPr>
      <t>II</t>
    </r>
    <r>
      <rPr>
        <sz val="15"/>
        <color theme="1"/>
        <rFont val="宋体"/>
        <charset val="134"/>
      </rPr>
      <t>的需加试高数</t>
    </r>
    <r>
      <rPr>
        <sz val="15"/>
        <color theme="1"/>
        <rFont val="Times New Roman"/>
        <charset val="134"/>
      </rPr>
      <t>I</t>
    </r>
    <r>
      <rPr>
        <sz val="15"/>
        <color theme="1"/>
        <rFont val="宋体"/>
        <charset val="134"/>
      </rPr>
      <t>中有但高数</t>
    </r>
    <r>
      <rPr>
        <sz val="15"/>
        <color theme="1"/>
        <rFont val="Times New Roman"/>
        <charset val="134"/>
      </rPr>
      <t>II</t>
    </r>
    <r>
      <rPr>
        <sz val="15"/>
        <color theme="1"/>
        <rFont val="宋体"/>
        <charset val="134"/>
      </rPr>
      <t>没有的知识。</t>
    </r>
  </si>
  <si>
    <t>数理与金融学院</t>
  </si>
  <si>
    <t>金融工程</t>
  </si>
  <si>
    <t>互联网金融</t>
  </si>
  <si>
    <t>统计学</t>
  </si>
  <si>
    <t>区块链工程</t>
  </si>
  <si>
    <t>人文学院</t>
  </si>
  <si>
    <t>法学</t>
  </si>
  <si>
    <t>法理学</t>
  </si>
  <si>
    <t>行政管理</t>
  </si>
  <si>
    <t>综合面试</t>
  </si>
  <si>
    <t>社会工作</t>
  </si>
  <si>
    <t>社会工作概论</t>
  </si>
  <si>
    <t>电子商务及法律</t>
  </si>
  <si>
    <t>《电子商务概论》
《法学概论》</t>
  </si>
  <si>
    <t>外国语学院</t>
  </si>
  <si>
    <t>英语</t>
  </si>
  <si>
    <r>
      <rPr>
        <sz val="15"/>
        <color theme="1"/>
        <rFont val="宋体"/>
        <charset val="134"/>
      </rPr>
      <t>笔试</t>
    </r>
    <r>
      <rPr>
        <sz val="15"/>
        <color theme="1"/>
        <rFont val="Times New Roman"/>
        <charset val="134"/>
      </rPr>
      <t>+</t>
    </r>
    <r>
      <rPr>
        <sz val="15"/>
        <color theme="1"/>
        <rFont val="宋体"/>
        <charset val="134"/>
      </rPr>
      <t>面试</t>
    </r>
  </si>
  <si>
    <t>1、英语阅读、翻译与写作
2、英语口语</t>
  </si>
  <si>
    <r>
      <rPr>
        <sz val="15"/>
        <color theme="1"/>
        <rFont val="宋体"/>
        <charset val="134"/>
      </rPr>
      <t>笔试：英语阅读、翻译与写作</t>
    </r>
    <r>
      <rPr>
        <sz val="15"/>
        <color theme="1"/>
        <rFont val="Times New Roman"/>
        <charset val="134"/>
      </rPr>
      <t xml:space="preserve">
</t>
    </r>
    <r>
      <rPr>
        <sz val="15"/>
        <color theme="1"/>
        <rFont val="宋体"/>
        <charset val="134"/>
      </rPr>
      <t>面试：英语口语</t>
    </r>
  </si>
  <si>
    <t>日语</t>
  </si>
  <si>
    <t>基础日语</t>
  </si>
  <si>
    <t>建筑工程学院</t>
  </si>
  <si>
    <t>土木工程</t>
  </si>
  <si>
    <t>画法几何及建筑制图</t>
  </si>
  <si>
    <t>给排水科学与工程</t>
  </si>
  <si>
    <t>给排水科学与工程概论</t>
  </si>
  <si>
    <t>工程管理</t>
  </si>
  <si>
    <t>建筑学</t>
  </si>
  <si>
    <t>钢笔画表现</t>
  </si>
  <si>
    <t>人工智能学院</t>
  </si>
  <si>
    <t>人工智能</t>
  </si>
  <si>
    <r>
      <rPr>
        <sz val="14"/>
        <color theme="1"/>
        <rFont val="宋体"/>
        <charset val="134"/>
      </rPr>
      <t>《高等数学》</t>
    </r>
  </si>
  <si>
    <r>
      <rPr>
        <sz val="14"/>
        <color theme="1"/>
        <rFont val="宋体"/>
        <charset val="134"/>
      </rPr>
      <t>考核成绩按百分制计算，低于</t>
    </r>
    <r>
      <rPr>
        <sz val="14"/>
        <color theme="1"/>
        <rFont val="Times New Roman"/>
        <charset val="134"/>
      </rPr>
      <t>45分不予接受。</t>
    </r>
  </si>
  <si>
    <t>智能科学与技术</t>
  </si>
  <si>
    <t>机器人工程</t>
  </si>
  <si>
    <t>智能制造工程</t>
  </si>
  <si>
    <t>体育学院</t>
  </si>
  <si>
    <t>表演（体育艺术表演）</t>
  </si>
  <si>
    <t>拟接收计划数</t>
  </si>
  <si>
    <t>2022年招生计划</t>
  </si>
  <si>
    <t>第一志愿率</t>
  </si>
  <si>
    <t>工艺美术</t>
  </si>
  <si>
    <t>表演</t>
  </si>
  <si>
    <t>软件工程</t>
  </si>
  <si>
    <t>表演(体育艺术表演)</t>
  </si>
  <si>
    <t>数据科学与大数据技术</t>
  </si>
  <si>
    <t>材料成型及控制工程（专升本）</t>
  </si>
  <si>
    <t>电气工程及其自动化（中外合作）</t>
  </si>
  <si>
    <t>物联网工程</t>
  </si>
  <si>
    <t>纺织工程</t>
  </si>
  <si>
    <t>纺织工程（创新实验班）</t>
  </si>
  <si>
    <t>电气工程及其自动化（与美国底特律大学合作，3+2培养模式）</t>
  </si>
  <si>
    <t>纺织类（含纺织工程、非织造材料与工程专业）</t>
  </si>
  <si>
    <t>非织造材料与工程</t>
  </si>
  <si>
    <t>轻化工程</t>
  </si>
  <si>
    <t>计算机科学与技术（拔尖实验班）</t>
  </si>
  <si>
    <t>计算机科学与技术（专升本）</t>
  </si>
  <si>
    <t>社会工作（专升本）</t>
  </si>
  <si>
    <t>食品科学与工程（专升本）</t>
  </si>
  <si>
    <t>市场营销（专升本）</t>
  </si>
  <si>
    <t>(空白)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</si>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</sst>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等线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name val="宋体"/>
      <charset val="0"/>
    </font>
    <font>
      <sz val="10"/>
      <name val="Arial"/>
      <charset val="0"/>
    </font>
    <font>
      <b/>
      <sz val="15"/>
      <color theme="1"/>
      <name val="宋体"/>
      <charset val="134"/>
    </font>
    <font>
      <sz val="15"/>
      <color theme="1"/>
      <name val="宋体"/>
      <charset val="134"/>
    </font>
    <font>
      <sz val="15"/>
      <color rgb="FF333333"/>
      <name val="宋体"/>
      <charset val="134"/>
    </font>
    <font>
      <sz val="15"/>
      <name val="宋体"/>
      <charset val="134"/>
    </font>
    <font>
      <sz val="15"/>
      <color rgb="FF000000"/>
      <name val="宋体"/>
      <charset val="134"/>
    </font>
    <font>
      <sz val="14"/>
      <color theme="1"/>
      <name val="宋体"/>
      <charset val="134"/>
    </font>
    <font>
      <sz val="15"/>
      <color rgb="FFFF0000"/>
      <name val="宋体"/>
      <charset val="134"/>
    </font>
    <font>
      <sz val="15"/>
      <color theme="1"/>
      <name val="等线"/>
      <charset val="134"/>
      <scheme val="minor"/>
    </font>
    <font>
      <sz val="14"/>
      <color theme="1"/>
      <name val="Times New Roman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5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EF0E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19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22" applyNumberFormat="0" applyAlignment="0" applyProtection="0">
      <alignment vertical="center"/>
    </xf>
    <xf numFmtId="0" fontId="27" fillId="12" borderId="18" applyNumberFormat="0" applyAlignment="0" applyProtection="0">
      <alignment vertical="center"/>
    </xf>
    <xf numFmtId="0" fontId="28" fillId="13" borderId="23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Fill="1" applyBorder="1" applyAlignment="1"/>
    <xf numFmtId="0" fontId="4" fillId="0" borderId="14" xfId="0" applyFont="1" applyFill="1" applyBorder="1" applyAlignment="1"/>
    <xf numFmtId="0" fontId="4" fillId="0" borderId="0" xfId="0" applyFont="1" applyFill="1" applyBorder="1" applyAlignment="1"/>
    <xf numFmtId="0" fontId="4" fillId="0" borderId="15" xfId="0" applyFont="1" applyFill="1" applyBorder="1" applyAlignment="1"/>
    <xf numFmtId="0" fontId="4" fillId="0" borderId="16" xfId="0" applyFont="1" applyFill="1" applyBorder="1" applyAlignment="1"/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0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G60"/>
  <sheetViews>
    <sheetView tabSelected="1" zoomScale="130" zoomScaleNormal="130" topLeftCell="A53" workbookViewId="0">
      <selection activeCell="C71" sqref="C71"/>
    </sheetView>
  </sheetViews>
  <sheetFormatPr defaultColWidth="9" defaultRowHeight="14.25" outlineLevelCol="6"/>
  <cols>
    <col min="1" max="1" width="8.375" customWidth="1"/>
    <col min="2" max="2" width="25.75" customWidth="1"/>
    <col min="3" max="3" width="30.875" customWidth="1"/>
    <col min="4" max="4" width="19" customWidth="1"/>
    <col min="5" max="5" width="18.25" customWidth="1"/>
    <col min="6" max="6" width="30.875" customWidth="1"/>
    <col min="7" max="7" width="33.875" customWidth="1"/>
  </cols>
  <sheetData>
    <row r="1" ht="19.5" spans="1:7">
      <c r="A1" s="21" t="s">
        <v>0</v>
      </c>
      <c r="B1" s="21"/>
      <c r="C1" s="21"/>
      <c r="D1" s="21"/>
      <c r="E1" s="21"/>
      <c r="F1" s="21"/>
      <c r="G1" s="21"/>
    </row>
    <row r="2" ht="39" spans="1:7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</row>
    <row r="3" ht="25" customHeight="1" spans="1:7">
      <c r="A3" s="23">
        <v>1</v>
      </c>
      <c r="B3" s="23" t="s">
        <v>8</v>
      </c>
      <c r="C3" s="23" t="s">
        <v>9</v>
      </c>
      <c r="D3" s="23">
        <v>36</v>
      </c>
      <c r="E3" s="23" t="s">
        <v>10</v>
      </c>
      <c r="F3" s="23" t="s">
        <v>11</v>
      </c>
      <c r="G3" s="31" t="s">
        <v>12</v>
      </c>
    </row>
    <row r="4" ht="25" customHeight="1" spans="1:7">
      <c r="A4" s="23">
        <v>2</v>
      </c>
      <c r="B4" s="23" t="s">
        <v>8</v>
      </c>
      <c r="C4" s="23" t="s">
        <v>13</v>
      </c>
      <c r="D4" s="23">
        <v>20</v>
      </c>
      <c r="E4" s="23" t="s">
        <v>10</v>
      </c>
      <c r="F4" s="23" t="s">
        <v>11</v>
      </c>
      <c r="G4" s="31"/>
    </row>
    <row r="5" ht="25" customHeight="1" spans="1:7">
      <c r="A5" s="23">
        <v>3</v>
      </c>
      <c r="B5" s="23" t="s">
        <v>8</v>
      </c>
      <c r="C5" s="23" t="s">
        <v>14</v>
      </c>
      <c r="D5" s="23">
        <v>10</v>
      </c>
      <c r="E5" s="23" t="s">
        <v>10</v>
      </c>
      <c r="F5" s="23" t="s">
        <v>11</v>
      </c>
      <c r="G5" s="31"/>
    </row>
    <row r="6" ht="25" customHeight="1" spans="1:7">
      <c r="A6" s="23">
        <v>4</v>
      </c>
      <c r="B6" s="23" t="s">
        <v>8</v>
      </c>
      <c r="C6" s="23" t="s">
        <v>15</v>
      </c>
      <c r="D6" s="23">
        <v>10</v>
      </c>
      <c r="E6" s="23" t="s">
        <v>10</v>
      </c>
      <c r="F6" s="23" t="s">
        <v>11</v>
      </c>
      <c r="G6" s="31"/>
    </row>
    <row r="7" ht="25" customHeight="1" spans="1:7">
      <c r="A7" s="23">
        <v>5</v>
      </c>
      <c r="B7" s="23" t="s">
        <v>8</v>
      </c>
      <c r="C7" s="23" t="s">
        <v>16</v>
      </c>
      <c r="D7" s="23">
        <v>5</v>
      </c>
      <c r="E7" s="23" t="s">
        <v>10</v>
      </c>
      <c r="F7" s="23" t="s">
        <v>11</v>
      </c>
      <c r="G7" s="31"/>
    </row>
    <row r="8" ht="25" customHeight="1" spans="1:7">
      <c r="A8" s="23">
        <v>6</v>
      </c>
      <c r="B8" s="23" t="s">
        <v>17</v>
      </c>
      <c r="C8" s="23" t="s">
        <v>18</v>
      </c>
      <c r="D8" s="23">
        <v>15</v>
      </c>
      <c r="E8" s="23" t="s">
        <v>10</v>
      </c>
      <c r="F8" s="23" t="s">
        <v>11</v>
      </c>
      <c r="G8" s="31" t="s">
        <v>19</v>
      </c>
    </row>
    <row r="9" ht="25" customHeight="1" spans="1:7">
      <c r="A9" s="23">
        <v>7</v>
      </c>
      <c r="B9" s="23" t="s">
        <v>17</v>
      </c>
      <c r="C9" s="23" t="s">
        <v>20</v>
      </c>
      <c r="D9" s="23">
        <v>10</v>
      </c>
      <c r="E9" s="23" t="s">
        <v>10</v>
      </c>
      <c r="F9" s="23" t="s">
        <v>11</v>
      </c>
      <c r="G9" s="31" t="s">
        <v>19</v>
      </c>
    </row>
    <row r="10" ht="25" customHeight="1" spans="1:7">
      <c r="A10" s="23">
        <v>8</v>
      </c>
      <c r="B10" s="25" t="s">
        <v>21</v>
      </c>
      <c r="C10" s="26" t="s">
        <v>22</v>
      </c>
      <c r="D10" s="26">
        <v>30</v>
      </c>
      <c r="E10" s="26" t="s">
        <v>23</v>
      </c>
      <c r="F10" s="26" t="s">
        <v>11</v>
      </c>
      <c r="G10" s="32"/>
    </row>
    <row r="11" ht="25" customHeight="1" spans="1:7">
      <c r="A11" s="23">
        <v>9</v>
      </c>
      <c r="B11" s="25" t="s">
        <v>21</v>
      </c>
      <c r="C11" s="26" t="s">
        <v>24</v>
      </c>
      <c r="D11" s="26">
        <v>40</v>
      </c>
      <c r="E11" s="26" t="s">
        <v>23</v>
      </c>
      <c r="F11" s="26" t="s">
        <v>11</v>
      </c>
      <c r="G11" s="32"/>
    </row>
    <row r="12" ht="25" customHeight="1" spans="1:7">
      <c r="A12" s="23">
        <v>10</v>
      </c>
      <c r="B12" s="25" t="s">
        <v>21</v>
      </c>
      <c r="C12" s="26" t="s">
        <v>25</v>
      </c>
      <c r="D12" s="26">
        <v>20</v>
      </c>
      <c r="E12" s="26" t="s">
        <v>23</v>
      </c>
      <c r="F12" s="26" t="s">
        <v>11</v>
      </c>
      <c r="G12" s="32"/>
    </row>
    <row r="13" ht="25" customHeight="1" spans="1:7">
      <c r="A13" s="23">
        <v>11</v>
      </c>
      <c r="B13" s="25" t="s">
        <v>21</v>
      </c>
      <c r="C13" s="26" t="s">
        <v>26</v>
      </c>
      <c r="D13" s="26">
        <v>10</v>
      </c>
      <c r="E13" s="26" t="s">
        <v>23</v>
      </c>
      <c r="F13" s="26" t="s">
        <v>11</v>
      </c>
      <c r="G13" s="32"/>
    </row>
    <row r="14" ht="25" customHeight="1" spans="1:7">
      <c r="A14" s="23">
        <v>12</v>
      </c>
      <c r="B14" s="25" t="s">
        <v>21</v>
      </c>
      <c r="C14" s="26" t="s">
        <v>27</v>
      </c>
      <c r="D14" s="26">
        <v>49</v>
      </c>
      <c r="E14" s="26" t="s">
        <v>23</v>
      </c>
      <c r="F14" s="26" t="s">
        <v>11</v>
      </c>
      <c r="G14" s="32"/>
    </row>
    <row r="15" ht="25" customHeight="1" spans="1:7">
      <c r="A15" s="23">
        <v>13</v>
      </c>
      <c r="B15" s="25" t="s">
        <v>21</v>
      </c>
      <c r="C15" s="26" t="s">
        <v>28</v>
      </c>
      <c r="D15" s="26">
        <v>5</v>
      </c>
      <c r="E15" s="26" t="s">
        <v>23</v>
      </c>
      <c r="F15" s="26" t="s">
        <v>11</v>
      </c>
      <c r="G15" s="32"/>
    </row>
    <row r="16" ht="25" customHeight="1" spans="1:7">
      <c r="A16" s="23">
        <v>14</v>
      </c>
      <c r="B16" s="25" t="s">
        <v>29</v>
      </c>
      <c r="C16" s="27" t="s">
        <v>30</v>
      </c>
      <c r="D16" s="27">
        <v>15</v>
      </c>
      <c r="E16" s="33" t="s">
        <v>31</v>
      </c>
      <c r="F16" s="27" t="s">
        <v>32</v>
      </c>
      <c r="G16" s="32"/>
    </row>
    <row r="17" ht="25" customHeight="1" spans="1:7">
      <c r="A17" s="23">
        <v>15</v>
      </c>
      <c r="B17" s="25" t="s">
        <v>29</v>
      </c>
      <c r="C17" s="27" t="s">
        <v>33</v>
      </c>
      <c r="D17" s="27">
        <v>8</v>
      </c>
      <c r="E17" s="33" t="s">
        <v>31</v>
      </c>
      <c r="F17" s="27" t="s">
        <v>32</v>
      </c>
      <c r="G17" s="32"/>
    </row>
    <row r="18" ht="25" customHeight="1" spans="1:7">
      <c r="A18" s="23">
        <v>16</v>
      </c>
      <c r="B18" s="25" t="s">
        <v>29</v>
      </c>
      <c r="C18" s="27" t="s">
        <v>34</v>
      </c>
      <c r="D18" s="27">
        <v>4</v>
      </c>
      <c r="E18" s="33" t="s">
        <v>31</v>
      </c>
      <c r="F18" s="27" t="s">
        <v>32</v>
      </c>
      <c r="G18" s="32"/>
    </row>
    <row r="19" ht="39" spans="1:7">
      <c r="A19" s="23">
        <v>17</v>
      </c>
      <c r="B19" s="25" t="s">
        <v>29</v>
      </c>
      <c r="C19" s="27" t="s">
        <v>35</v>
      </c>
      <c r="D19" s="27">
        <v>2</v>
      </c>
      <c r="E19" s="33" t="s">
        <v>31</v>
      </c>
      <c r="F19" s="27" t="s">
        <v>32</v>
      </c>
      <c r="G19" s="34" t="s">
        <v>36</v>
      </c>
    </row>
    <row r="20" ht="25" customHeight="1" spans="1:7">
      <c r="A20" s="23">
        <v>18</v>
      </c>
      <c r="B20" s="23" t="s">
        <v>37</v>
      </c>
      <c r="C20" s="23" t="s">
        <v>38</v>
      </c>
      <c r="D20" s="23">
        <v>10</v>
      </c>
      <c r="E20" s="23" t="s">
        <v>31</v>
      </c>
      <c r="F20" s="23" t="s">
        <v>39</v>
      </c>
      <c r="G20" s="35"/>
    </row>
    <row r="21" ht="25" customHeight="1" spans="1:7">
      <c r="A21" s="23">
        <v>19</v>
      </c>
      <c r="B21" s="23" t="s">
        <v>37</v>
      </c>
      <c r="C21" s="23" t="s">
        <v>40</v>
      </c>
      <c r="D21" s="23">
        <v>5</v>
      </c>
      <c r="E21" s="23" t="s">
        <v>31</v>
      </c>
      <c r="F21" s="23" t="s">
        <v>39</v>
      </c>
      <c r="G21" s="35"/>
    </row>
    <row r="22" ht="25" customHeight="1" spans="1:7">
      <c r="A22" s="23">
        <v>20</v>
      </c>
      <c r="B22" s="23" t="s">
        <v>37</v>
      </c>
      <c r="C22" s="23" t="s">
        <v>41</v>
      </c>
      <c r="D22" s="23">
        <v>10</v>
      </c>
      <c r="E22" s="23" t="s">
        <v>31</v>
      </c>
      <c r="F22" s="23" t="s">
        <v>42</v>
      </c>
      <c r="G22" s="35"/>
    </row>
    <row r="23" ht="25" customHeight="1" spans="1:7">
      <c r="A23" s="23">
        <v>21</v>
      </c>
      <c r="B23" s="23" t="s">
        <v>43</v>
      </c>
      <c r="C23" s="23" t="s">
        <v>44</v>
      </c>
      <c r="D23" s="23">
        <v>10</v>
      </c>
      <c r="E23" s="23" t="s">
        <v>31</v>
      </c>
      <c r="F23" s="36"/>
      <c r="G23" s="35"/>
    </row>
    <row r="24" ht="25" customHeight="1" spans="1:7">
      <c r="A24" s="23">
        <v>22</v>
      </c>
      <c r="B24" s="23" t="s">
        <v>43</v>
      </c>
      <c r="C24" s="23" t="s">
        <v>45</v>
      </c>
      <c r="D24" s="23">
        <v>10</v>
      </c>
      <c r="E24" s="23" t="s">
        <v>31</v>
      </c>
      <c r="F24" s="36"/>
      <c r="G24" s="35"/>
    </row>
    <row r="25" ht="25" customHeight="1" spans="1:7">
      <c r="A25" s="23">
        <v>23</v>
      </c>
      <c r="B25" s="23" t="s">
        <v>43</v>
      </c>
      <c r="C25" s="23" t="s">
        <v>46</v>
      </c>
      <c r="D25" s="23">
        <v>10</v>
      </c>
      <c r="E25" s="23" t="s">
        <v>31</v>
      </c>
      <c r="F25" s="36"/>
      <c r="G25" s="35"/>
    </row>
    <row r="26" ht="25" customHeight="1" spans="1:7">
      <c r="A26" s="23">
        <v>24</v>
      </c>
      <c r="B26" s="23" t="s">
        <v>43</v>
      </c>
      <c r="C26" s="23" t="s">
        <v>47</v>
      </c>
      <c r="D26" s="23">
        <v>10</v>
      </c>
      <c r="E26" s="23" t="s">
        <v>31</v>
      </c>
      <c r="F26" s="36"/>
      <c r="G26" s="35"/>
    </row>
    <row r="27" ht="25" customHeight="1" spans="1:7">
      <c r="A27" s="23">
        <v>25</v>
      </c>
      <c r="B27" s="23" t="s">
        <v>43</v>
      </c>
      <c r="C27" s="23" t="s">
        <v>48</v>
      </c>
      <c r="D27" s="23">
        <v>10</v>
      </c>
      <c r="E27" s="23" t="s">
        <v>31</v>
      </c>
      <c r="F27" s="36"/>
      <c r="G27" s="35"/>
    </row>
    <row r="28" ht="25" customHeight="1" spans="1:7">
      <c r="A28" s="23">
        <v>26</v>
      </c>
      <c r="B28" s="25" t="s">
        <v>49</v>
      </c>
      <c r="C28" s="23" t="s">
        <v>50</v>
      </c>
      <c r="D28" s="23">
        <v>10</v>
      </c>
      <c r="E28" s="23" t="s">
        <v>31</v>
      </c>
      <c r="F28" s="23" t="s">
        <v>51</v>
      </c>
      <c r="G28" s="35"/>
    </row>
    <row r="29" ht="25" customHeight="1" spans="1:7">
      <c r="A29" s="23">
        <v>27</v>
      </c>
      <c r="B29" s="25" t="s">
        <v>49</v>
      </c>
      <c r="C29" s="23" t="s">
        <v>52</v>
      </c>
      <c r="D29" s="23">
        <v>10</v>
      </c>
      <c r="E29" s="23" t="s">
        <v>31</v>
      </c>
      <c r="F29" s="23" t="s">
        <v>51</v>
      </c>
      <c r="G29" s="35"/>
    </row>
    <row r="30" ht="25" customHeight="1" spans="1:7">
      <c r="A30" s="23">
        <v>28</v>
      </c>
      <c r="B30" s="25" t="s">
        <v>49</v>
      </c>
      <c r="C30" s="23" t="s">
        <v>53</v>
      </c>
      <c r="D30" s="23">
        <v>10</v>
      </c>
      <c r="E30" s="23" t="s">
        <v>31</v>
      </c>
      <c r="F30" s="23" t="s">
        <v>51</v>
      </c>
      <c r="G30" s="35"/>
    </row>
    <row r="31" ht="25" customHeight="1" spans="1:7">
      <c r="A31" s="23">
        <v>29</v>
      </c>
      <c r="B31" s="25" t="s">
        <v>49</v>
      </c>
      <c r="C31" s="23" t="s">
        <v>54</v>
      </c>
      <c r="D31" s="23">
        <v>10</v>
      </c>
      <c r="E31" s="23" t="s">
        <v>31</v>
      </c>
      <c r="F31" s="23" t="s">
        <v>51</v>
      </c>
      <c r="G31" s="35"/>
    </row>
    <row r="32" ht="25" customHeight="1" spans="1:7">
      <c r="A32" s="23">
        <v>30</v>
      </c>
      <c r="B32" s="25" t="s">
        <v>49</v>
      </c>
      <c r="C32" s="23" t="s">
        <v>55</v>
      </c>
      <c r="D32" s="23">
        <v>10</v>
      </c>
      <c r="E32" s="23" t="s">
        <v>31</v>
      </c>
      <c r="F32" s="23" t="s">
        <v>51</v>
      </c>
      <c r="G32" s="35"/>
    </row>
    <row r="33" ht="25" customHeight="1" spans="1:7">
      <c r="A33" s="23">
        <v>31</v>
      </c>
      <c r="B33" s="25" t="s">
        <v>49</v>
      </c>
      <c r="C33" s="23" t="s">
        <v>56</v>
      </c>
      <c r="D33" s="23">
        <v>10</v>
      </c>
      <c r="E33" s="23" t="s">
        <v>31</v>
      </c>
      <c r="F33" s="23" t="s">
        <v>51</v>
      </c>
      <c r="G33" s="35"/>
    </row>
    <row r="34" ht="19.5" spans="1:7">
      <c r="A34" s="23">
        <v>32</v>
      </c>
      <c r="B34" s="25" t="s">
        <v>57</v>
      </c>
      <c r="C34" s="28" t="s">
        <v>58</v>
      </c>
      <c r="D34" s="23">
        <v>10</v>
      </c>
      <c r="E34" s="23" t="s">
        <v>10</v>
      </c>
      <c r="F34" s="23" t="s">
        <v>59</v>
      </c>
      <c r="G34" s="37" t="s">
        <v>60</v>
      </c>
    </row>
    <row r="35" ht="19.5" spans="1:7">
      <c r="A35" s="23">
        <v>33</v>
      </c>
      <c r="B35" s="25" t="s">
        <v>57</v>
      </c>
      <c r="C35" s="28" t="s">
        <v>61</v>
      </c>
      <c r="D35" s="23">
        <v>4</v>
      </c>
      <c r="E35" s="23" t="s">
        <v>10</v>
      </c>
      <c r="F35" s="23" t="s">
        <v>62</v>
      </c>
      <c r="G35" s="38"/>
    </row>
    <row r="36" ht="19.5" spans="1:7">
      <c r="A36" s="23">
        <v>34</v>
      </c>
      <c r="B36" s="25" t="s">
        <v>57</v>
      </c>
      <c r="C36" s="28" t="s">
        <v>63</v>
      </c>
      <c r="D36" s="23">
        <v>6</v>
      </c>
      <c r="E36" s="23" t="s">
        <v>10</v>
      </c>
      <c r="F36" s="23" t="s">
        <v>64</v>
      </c>
      <c r="G36" s="38"/>
    </row>
    <row r="37" ht="19.5" spans="1:7">
      <c r="A37" s="23">
        <v>35</v>
      </c>
      <c r="B37" s="25" t="s">
        <v>57</v>
      </c>
      <c r="C37" s="28" t="s">
        <v>65</v>
      </c>
      <c r="D37" s="23">
        <v>6</v>
      </c>
      <c r="E37" s="23" t="s">
        <v>10</v>
      </c>
      <c r="F37" s="23" t="s">
        <v>66</v>
      </c>
      <c r="G37" s="38"/>
    </row>
    <row r="38" ht="25" customHeight="1" spans="1:7">
      <c r="A38" s="23">
        <v>36</v>
      </c>
      <c r="B38" s="25" t="s">
        <v>57</v>
      </c>
      <c r="C38" s="29" t="s">
        <v>67</v>
      </c>
      <c r="D38" s="29">
        <v>10</v>
      </c>
      <c r="E38" s="29" t="s">
        <v>10</v>
      </c>
      <c r="F38" s="29" t="s">
        <v>68</v>
      </c>
      <c r="G38" s="38"/>
    </row>
    <row r="39" ht="25" customHeight="1" spans="1:7">
      <c r="A39" s="23">
        <v>37</v>
      </c>
      <c r="B39" s="25" t="s">
        <v>57</v>
      </c>
      <c r="C39" s="28" t="s">
        <v>69</v>
      </c>
      <c r="D39" s="23">
        <v>6</v>
      </c>
      <c r="E39" s="23" t="s">
        <v>10</v>
      </c>
      <c r="F39" s="23" t="s">
        <v>70</v>
      </c>
      <c r="G39" s="39"/>
    </row>
    <row r="40" ht="97.5" spans="1:7">
      <c r="A40" s="23">
        <v>38</v>
      </c>
      <c r="B40" s="25" t="s">
        <v>57</v>
      </c>
      <c r="C40" s="29" t="s">
        <v>71</v>
      </c>
      <c r="D40" s="29">
        <v>5</v>
      </c>
      <c r="E40" s="29" t="s">
        <v>10</v>
      </c>
      <c r="F40" s="29" t="s">
        <v>72</v>
      </c>
      <c r="G40" s="40" t="s">
        <v>73</v>
      </c>
    </row>
    <row r="41" ht="78" spans="1:7">
      <c r="A41" s="23">
        <v>39</v>
      </c>
      <c r="B41" s="25" t="s">
        <v>74</v>
      </c>
      <c r="C41" s="23" t="s">
        <v>75</v>
      </c>
      <c r="D41" s="23">
        <v>20</v>
      </c>
      <c r="E41" s="23" t="s">
        <v>23</v>
      </c>
      <c r="F41" s="23" t="s">
        <v>76</v>
      </c>
      <c r="G41" s="31" t="s">
        <v>77</v>
      </c>
    </row>
    <row r="42" ht="25" customHeight="1" spans="1:7">
      <c r="A42" s="23">
        <v>40</v>
      </c>
      <c r="B42" s="25" t="s">
        <v>78</v>
      </c>
      <c r="C42" s="23" t="s">
        <v>79</v>
      </c>
      <c r="D42" s="23">
        <v>15</v>
      </c>
      <c r="E42" s="23" t="s">
        <v>23</v>
      </c>
      <c r="F42" s="23" t="s">
        <v>11</v>
      </c>
      <c r="G42" s="35"/>
    </row>
    <row r="43" ht="25" customHeight="1" spans="1:7">
      <c r="A43" s="23">
        <v>41</v>
      </c>
      <c r="B43" s="25" t="s">
        <v>78</v>
      </c>
      <c r="C43" s="23" t="s">
        <v>80</v>
      </c>
      <c r="D43" s="23">
        <v>10</v>
      </c>
      <c r="E43" s="23" t="s">
        <v>23</v>
      </c>
      <c r="F43" s="23" t="s">
        <v>11</v>
      </c>
      <c r="G43" s="35"/>
    </row>
    <row r="44" ht="25" customHeight="1" spans="1:7">
      <c r="A44" s="23">
        <v>42</v>
      </c>
      <c r="B44" s="25" t="s">
        <v>78</v>
      </c>
      <c r="C44" s="23" t="s">
        <v>81</v>
      </c>
      <c r="D44" s="23">
        <v>10</v>
      </c>
      <c r="E44" s="23" t="s">
        <v>23</v>
      </c>
      <c r="F44" s="23" t="s">
        <v>11</v>
      </c>
      <c r="G44" s="35"/>
    </row>
    <row r="45" ht="25" customHeight="1" spans="1:7">
      <c r="A45" s="23">
        <v>43</v>
      </c>
      <c r="B45" s="25" t="s">
        <v>78</v>
      </c>
      <c r="C45" s="23" t="s">
        <v>82</v>
      </c>
      <c r="D45" s="23">
        <v>10</v>
      </c>
      <c r="E45" s="23" t="s">
        <v>23</v>
      </c>
      <c r="F45" s="23" t="s">
        <v>11</v>
      </c>
      <c r="G45" s="35"/>
    </row>
    <row r="46" ht="25" customHeight="1" spans="1:7">
      <c r="A46" s="23">
        <v>44</v>
      </c>
      <c r="B46" s="25" t="s">
        <v>83</v>
      </c>
      <c r="C46" s="23" t="s">
        <v>84</v>
      </c>
      <c r="D46" s="23">
        <v>30</v>
      </c>
      <c r="E46" s="23" t="s">
        <v>10</v>
      </c>
      <c r="F46" s="23" t="s">
        <v>85</v>
      </c>
      <c r="G46" s="35"/>
    </row>
    <row r="47" ht="25" customHeight="1" spans="1:7">
      <c r="A47" s="23">
        <v>45</v>
      </c>
      <c r="B47" s="25" t="s">
        <v>83</v>
      </c>
      <c r="C47" s="23" t="s">
        <v>86</v>
      </c>
      <c r="D47" s="23">
        <v>20</v>
      </c>
      <c r="E47" s="23" t="s">
        <v>31</v>
      </c>
      <c r="F47" s="23" t="s">
        <v>87</v>
      </c>
      <c r="G47" s="35"/>
    </row>
    <row r="48" ht="25" customHeight="1" spans="1:7">
      <c r="A48" s="23">
        <v>46</v>
      </c>
      <c r="B48" s="25" t="s">
        <v>83</v>
      </c>
      <c r="C48" s="23" t="s">
        <v>88</v>
      </c>
      <c r="D48" s="23">
        <v>20</v>
      </c>
      <c r="E48" s="23" t="s">
        <v>31</v>
      </c>
      <c r="F48" s="23" t="s">
        <v>89</v>
      </c>
      <c r="G48" s="35"/>
    </row>
    <row r="49" ht="39" spans="1:7">
      <c r="A49" s="23">
        <v>47</v>
      </c>
      <c r="B49" s="25" t="s">
        <v>83</v>
      </c>
      <c r="C49" s="23" t="s">
        <v>90</v>
      </c>
      <c r="D49" s="23">
        <v>6</v>
      </c>
      <c r="E49" s="23" t="s">
        <v>31</v>
      </c>
      <c r="F49" s="23" t="s">
        <v>91</v>
      </c>
      <c r="G49" s="35"/>
    </row>
    <row r="50" ht="39" spans="1:7">
      <c r="A50" s="23">
        <v>48</v>
      </c>
      <c r="B50" s="25" t="s">
        <v>92</v>
      </c>
      <c r="C50" s="23" t="s">
        <v>93</v>
      </c>
      <c r="D50" s="23">
        <v>12</v>
      </c>
      <c r="E50" s="23" t="s">
        <v>94</v>
      </c>
      <c r="F50" s="23" t="s">
        <v>95</v>
      </c>
      <c r="G50" s="31" t="s">
        <v>96</v>
      </c>
    </row>
    <row r="51" ht="25" customHeight="1" spans="1:7">
      <c r="A51" s="23">
        <v>49</v>
      </c>
      <c r="B51" s="25" t="s">
        <v>92</v>
      </c>
      <c r="C51" s="23" t="s">
        <v>97</v>
      </c>
      <c r="D51" s="23">
        <v>10</v>
      </c>
      <c r="E51" s="23" t="s">
        <v>94</v>
      </c>
      <c r="F51" s="23" t="s">
        <v>98</v>
      </c>
      <c r="G51" s="31"/>
    </row>
    <row r="52" ht="25" customHeight="1" spans="1:7">
      <c r="A52" s="23">
        <v>50</v>
      </c>
      <c r="B52" s="25" t="s">
        <v>99</v>
      </c>
      <c r="C52" s="28" t="s">
        <v>100</v>
      </c>
      <c r="D52" s="28">
        <v>8</v>
      </c>
      <c r="E52" s="28" t="s">
        <v>10</v>
      </c>
      <c r="F52" s="28" t="s">
        <v>101</v>
      </c>
      <c r="G52" s="35"/>
    </row>
    <row r="53" ht="25" customHeight="1" spans="1:7">
      <c r="A53" s="23">
        <v>51</v>
      </c>
      <c r="B53" s="25" t="s">
        <v>99</v>
      </c>
      <c r="C53" s="28" t="s">
        <v>102</v>
      </c>
      <c r="D53" s="28">
        <v>4</v>
      </c>
      <c r="E53" s="28" t="s">
        <v>31</v>
      </c>
      <c r="F53" s="28" t="s">
        <v>103</v>
      </c>
      <c r="G53" s="35"/>
    </row>
    <row r="54" ht="25" customHeight="1" spans="1:7">
      <c r="A54" s="23">
        <v>52</v>
      </c>
      <c r="B54" s="25" t="s">
        <v>99</v>
      </c>
      <c r="C54" s="28" t="s">
        <v>104</v>
      </c>
      <c r="D54" s="28">
        <v>4</v>
      </c>
      <c r="E54" s="28" t="s">
        <v>10</v>
      </c>
      <c r="F54" s="28" t="s">
        <v>101</v>
      </c>
      <c r="G54" s="35"/>
    </row>
    <row r="55" ht="25" customHeight="1" spans="1:7">
      <c r="A55" s="23">
        <v>53</v>
      </c>
      <c r="B55" s="25" t="s">
        <v>99</v>
      </c>
      <c r="C55" s="28" t="s">
        <v>105</v>
      </c>
      <c r="D55" s="28">
        <v>4</v>
      </c>
      <c r="E55" s="28" t="s">
        <v>10</v>
      </c>
      <c r="F55" s="28" t="s">
        <v>106</v>
      </c>
      <c r="G55" s="35"/>
    </row>
    <row r="56" ht="25" customHeight="1" spans="1:7">
      <c r="A56" s="23">
        <v>54</v>
      </c>
      <c r="B56" s="25" t="s">
        <v>107</v>
      </c>
      <c r="C56" s="30" t="s">
        <v>108</v>
      </c>
      <c r="D56" s="28">
        <v>12</v>
      </c>
      <c r="E56" s="30" t="s">
        <v>10</v>
      </c>
      <c r="F56" s="41" t="s">
        <v>109</v>
      </c>
      <c r="G56" s="42" t="s">
        <v>110</v>
      </c>
    </row>
    <row r="57" ht="25" customHeight="1" spans="1:7">
      <c r="A57" s="23">
        <v>55</v>
      </c>
      <c r="B57" s="25" t="s">
        <v>107</v>
      </c>
      <c r="C57" s="30" t="s">
        <v>111</v>
      </c>
      <c r="D57" s="28">
        <v>10</v>
      </c>
      <c r="E57" s="30" t="s">
        <v>10</v>
      </c>
      <c r="F57" s="41" t="s">
        <v>109</v>
      </c>
      <c r="G57" s="43"/>
    </row>
    <row r="58" ht="25" customHeight="1" spans="1:7">
      <c r="A58" s="23">
        <v>56</v>
      </c>
      <c r="B58" s="25" t="s">
        <v>107</v>
      </c>
      <c r="C58" s="30" t="s">
        <v>112</v>
      </c>
      <c r="D58" s="28">
        <v>10</v>
      </c>
      <c r="E58" s="30" t="s">
        <v>10</v>
      </c>
      <c r="F58" s="41" t="s">
        <v>109</v>
      </c>
      <c r="G58" s="43"/>
    </row>
    <row r="59" ht="25" customHeight="1" spans="1:7">
      <c r="A59" s="23">
        <v>57</v>
      </c>
      <c r="B59" s="25" t="s">
        <v>107</v>
      </c>
      <c r="C59" s="30" t="s">
        <v>113</v>
      </c>
      <c r="D59" s="28">
        <v>10</v>
      </c>
      <c r="E59" s="30" t="s">
        <v>10</v>
      </c>
      <c r="F59" s="41" t="s">
        <v>109</v>
      </c>
      <c r="G59" s="44"/>
    </row>
    <row r="60" ht="19.5" spans="1:7">
      <c r="A60" s="23">
        <v>58</v>
      </c>
      <c r="B60" s="23" t="s">
        <v>114</v>
      </c>
      <c r="C60" s="23" t="s">
        <v>115</v>
      </c>
      <c r="D60" s="23">
        <v>2</v>
      </c>
      <c r="E60" s="23" t="s">
        <v>31</v>
      </c>
      <c r="F60" s="23"/>
      <c r="G60" s="23"/>
    </row>
  </sheetData>
  <mergeCells count="4">
    <mergeCell ref="A1:G1"/>
    <mergeCell ref="G3:G7"/>
    <mergeCell ref="G34:G39"/>
    <mergeCell ref="G56:G59"/>
  </mergeCells>
  <pageMargins left="0.700694444444445" right="0.700694444444445" top="0.751388888888889" bottom="0.550694444444444" header="0.298611111111111" footer="0.298611111111111"/>
  <pageSetup paperSize="9" scale="76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F59"/>
  <sheetViews>
    <sheetView workbookViewId="0">
      <selection activeCell="A1" sqref="A1:F1"/>
    </sheetView>
  </sheetViews>
  <sheetFormatPr defaultColWidth="9" defaultRowHeight="14.25" outlineLevelCol="5"/>
  <cols>
    <col min="1" max="1" width="8.375" customWidth="1"/>
    <col min="2" max="2" width="25.75" customWidth="1"/>
    <col min="3" max="3" width="30.875" customWidth="1"/>
    <col min="4" max="4" width="19" customWidth="1"/>
    <col min="5" max="5" width="19.75" customWidth="1"/>
    <col min="6" max="6" width="15.25" customWidth="1"/>
  </cols>
  <sheetData>
    <row r="1" ht="19.5" spans="1:6">
      <c r="A1" s="21" t="s">
        <v>0</v>
      </c>
      <c r="B1" s="21"/>
      <c r="C1" s="21"/>
      <c r="D1" s="21"/>
      <c r="E1" s="21"/>
      <c r="F1" s="21"/>
    </row>
    <row r="2" ht="19.5" spans="1:6">
      <c r="A2" s="22" t="s">
        <v>1</v>
      </c>
      <c r="B2" s="22" t="s">
        <v>2</v>
      </c>
      <c r="C2" s="22" t="s">
        <v>3</v>
      </c>
      <c r="D2" s="22" t="s">
        <v>116</v>
      </c>
      <c r="E2" s="22" t="s">
        <v>117</v>
      </c>
      <c r="F2" s="22" t="s">
        <v>118</v>
      </c>
    </row>
    <row r="3" ht="19.5" spans="1:6">
      <c r="A3" s="23">
        <v>1</v>
      </c>
      <c r="B3" s="23" t="s">
        <v>8</v>
      </c>
      <c r="C3" s="23" t="s">
        <v>9</v>
      </c>
      <c r="D3" s="23">
        <v>36</v>
      </c>
      <c r="E3" s="23">
        <f>VLOOKUP(C3,Sheet2!G:H,2,0)</f>
        <v>180</v>
      </c>
      <c r="F3" s="24">
        <f>VLOOKUP(C3,Sheet2!A:C,3,0)</f>
        <v>0.844594594594595</v>
      </c>
    </row>
    <row r="4" ht="19.5" spans="1:6">
      <c r="A4" s="23">
        <v>2</v>
      </c>
      <c r="B4" s="23" t="s">
        <v>8</v>
      </c>
      <c r="C4" s="23" t="s">
        <v>13</v>
      </c>
      <c r="D4" s="23">
        <v>20</v>
      </c>
      <c r="E4" s="23">
        <f>VLOOKUP(C4,Sheet2!G:H,2,0)</f>
        <v>120</v>
      </c>
      <c r="F4" s="24">
        <f>VLOOKUP(C4,Sheet2!A:C,3,0)</f>
        <v>0.157894736842105</v>
      </c>
    </row>
    <row r="5" ht="19.5" spans="1:6">
      <c r="A5" s="23">
        <v>3</v>
      </c>
      <c r="B5" s="23" t="s">
        <v>8</v>
      </c>
      <c r="C5" s="23" t="s">
        <v>14</v>
      </c>
      <c r="D5" s="23">
        <v>10</v>
      </c>
      <c r="E5" s="23">
        <f>VLOOKUP(C5,Sheet2!G:H,2,0)</f>
        <v>60</v>
      </c>
      <c r="F5" s="24">
        <f>VLOOKUP(C5,Sheet2!A:C,3,0)</f>
        <v>0.130434782608696</v>
      </c>
    </row>
    <row r="6" ht="19.5" spans="1:6">
      <c r="A6" s="23">
        <v>4</v>
      </c>
      <c r="B6" s="23" t="s">
        <v>8</v>
      </c>
      <c r="C6" s="23" t="s">
        <v>15</v>
      </c>
      <c r="D6" s="23">
        <v>10</v>
      </c>
      <c r="E6" s="23">
        <f>VLOOKUP(C6,Sheet2!G:H,2,0)</f>
        <v>60</v>
      </c>
      <c r="F6" s="24">
        <f>VLOOKUP(C6,Sheet2!A:C,3,0)</f>
        <v>0.116666666666667</v>
      </c>
    </row>
    <row r="7" ht="19.5" spans="1:6">
      <c r="A7" s="23">
        <v>5</v>
      </c>
      <c r="B7" s="23" t="s">
        <v>8</v>
      </c>
      <c r="C7" s="23" t="s">
        <v>16</v>
      </c>
      <c r="D7" s="23">
        <v>5</v>
      </c>
      <c r="E7" s="23">
        <f>VLOOKUP(C7,Sheet2!G:H,2,0)</f>
        <v>35</v>
      </c>
      <c r="F7" s="24">
        <f>VLOOKUP(C7,Sheet2!A:C,3,0)</f>
        <v>0.142857142857143</v>
      </c>
    </row>
    <row r="8" ht="19.5" spans="1:6">
      <c r="A8" s="23">
        <v>6</v>
      </c>
      <c r="B8" s="23" t="s">
        <v>17</v>
      </c>
      <c r="C8" s="23" t="s">
        <v>18</v>
      </c>
      <c r="D8" s="23">
        <v>15</v>
      </c>
      <c r="E8" s="23">
        <f>VLOOKUP(C8,Sheet2!G:H,2,0)</f>
        <v>90</v>
      </c>
      <c r="F8" s="24">
        <f>VLOOKUP(C8,Sheet2!A:C,3,0)</f>
        <v>0.0161290322580645</v>
      </c>
    </row>
    <row r="9" ht="19.5" spans="1:6">
      <c r="A9" s="23">
        <v>7</v>
      </c>
      <c r="B9" s="23" t="s">
        <v>17</v>
      </c>
      <c r="C9" s="23" t="s">
        <v>20</v>
      </c>
      <c r="D9" s="23">
        <v>10</v>
      </c>
      <c r="E9" s="23">
        <f>VLOOKUP(C9,Sheet2!G:H,2,0)</f>
        <v>70</v>
      </c>
      <c r="F9" s="24">
        <f>VLOOKUP(C9,Sheet2!A:C,3,0)</f>
        <v>0.0727272727272727</v>
      </c>
    </row>
    <row r="10" ht="19.5" spans="1:6">
      <c r="A10" s="23">
        <v>8</v>
      </c>
      <c r="B10" s="25" t="s">
        <v>21</v>
      </c>
      <c r="C10" s="26" t="s">
        <v>22</v>
      </c>
      <c r="D10" s="26">
        <v>30</v>
      </c>
      <c r="E10" s="23">
        <f>VLOOKUP(C10,Sheet2!G:H,2,0)</f>
        <v>135</v>
      </c>
      <c r="F10" s="24">
        <f>VLOOKUP(C10,Sheet2!A:C,3,0)</f>
        <v>1.62037037037037</v>
      </c>
    </row>
    <row r="11" ht="19.5" spans="1:6">
      <c r="A11" s="23">
        <v>9</v>
      </c>
      <c r="B11" s="25" t="s">
        <v>21</v>
      </c>
      <c r="C11" s="26" t="s">
        <v>24</v>
      </c>
      <c r="D11" s="26">
        <v>20</v>
      </c>
      <c r="E11" s="23">
        <f>VLOOKUP(C11,Sheet2!G:H,2,0)</f>
        <v>100</v>
      </c>
      <c r="F11" s="24">
        <f>VLOOKUP(C11,Sheet2!A:C,3,0)</f>
        <v>1.22784810126582</v>
      </c>
    </row>
    <row r="12" ht="19.5" spans="1:6">
      <c r="A12" s="23">
        <v>10</v>
      </c>
      <c r="B12" s="25" t="s">
        <v>21</v>
      </c>
      <c r="C12" s="26" t="s">
        <v>25</v>
      </c>
      <c r="D12" s="26">
        <v>10</v>
      </c>
      <c r="E12" s="23">
        <f>VLOOKUP(C12,Sheet2!G:H,2,0)</f>
        <v>60</v>
      </c>
      <c r="F12" s="24">
        <f>VLOOKUP(C12,Sheet2!A:C,3,0)</f>
        <v>0.756756756756757</v>
      </c>
    </row>
    <row r="13" ht="19.5" spans="1:6">
      <c r="A13" s="23">
        <v>11</v>
      </c>
      <c r="B13" s="25" t="s">
        <v>21</v>
      </c>
      <c r="C13" s="26" t="s">
        <v>26</v>
      </c>
      <c r="D13" s="26">
        <v>10</v>
      </c>
      <c r="E13" s="23">
        <f>VLOOKUP(C13,Sheet2!G:H,2,0)</f>
        <v>70</v>
      </c>
      <c r="F13" s="24">
        <f>VLOOKUP(C13,Sheet2!A:C,3,0)</f>
        <v>0.615384615384615</v>
      </c>
    </row>
    <row r="14" ht="19.5" spans="1:6">
      <c r="A14" s="23">
        <v>12</v>
      </c>
      <c r="B14" s="25" t="s">
        <v>21</v>
      </c>
      <c r="C14" s="26" t="s">
        <v>27</v>
      </c>
      <c r="D14" s="26">
        <v>40</v>
      </c>
      <c r="E14" s="23">
        <f>VLOOKUP(C14,Sheet2!G:H,2,0)</f>
        <v>115</v>
      </c>
      <c r="F14" s="24">
        <f>VLOOKUP(C14,Sheet2!A:C,3,0)</f>
        <v>3.95652173913043</v>
      </c>
    </row>
    <row r="15" ht="19.5" spans="1:6">
      <c r="A15" s="23">
        <v>13</v>
      </c>
      <c r="B15" s="25" t="s">
        <v>21</v>
      </c>
      <c r="C15" s="26" t="s">
        <v>28</v>
      </c>
      <c r="D15" s="26">
        <v>5</v>
      </c>
      <c r="E15" s="23">
        <f>VLOOKUP(C15,Sheet2!G:H,2,0)</f>
        <v>40</v>
      </c>
      <c r="F15" s="24">
        <f>VLOOKUP(C15,Sheet2!A:C,3,0)</f>
        <v>0.875</v>
      </c>
    </row>
    <row r="16" ht="19.5" spans="1:6">
      <c r="A16" s="23">
        <v>14</v>
      </c>
      <c r="B16" s="25" t="s">
        <v>29</v>
      </c>
      <c r="C16" s="27" t="s">
        <v>30</v>
      </c>
      <c r="D16" s="27">
        <v>15</v>
      </c>
      <c r="E16" s="23">
        <v>140</v>
      </c>
      <c r="F16" s="24">
        <f>VLOOKUP(C16,Sheet2!A:C,3,0)</f>
        <v>0</v>
      </c>
    </row>
    <row r="17" ht="19.5" spans="1:6">
      <c r="A17" s="23">
        <v>15</v>
      </c>
      <c r="B17" s="25" t="s">
        <v>29</v>
      </c>
      <c r="C17" s="27" t="s">
        <v>33</v>
      </c>
      <c r="D17" s="27">
        <v>8</v>
      </c>
      <c r="E17" s="23">
        <f>VLOOKUP(C17,Sheet2!G:H,2,0)</f>
        <v>45</v>
      </c>
      <c r="F17" s="24">
        <f>VLOOKUP(C17,Sheet2!A:C,3,0)</f>
        <v>0.0869565217391304</v>
      </c>
    </row>
    <row r="18" ht="19.5" spans="1:6">
      <c r="A18" s="23">
        <v>16</v>
      </c>
      <c r="B18" s="25" t="s">
        <v>29</v>
      </c>
      <c r="C18" s="27" t="s">
        <v>34</v>
      </c>
      <c r="D18" s="27">
        <v>4</v>
      </c>
      <c r="E18" s="23">
        <f>VLOOKUP(C18,Sheet2!G:H,2,0)</f>
        <v>35</v>
      </c>
      <c r="F18" s="24">
        <f>VLOOKUP(C18,Sheet2!A:C,3,0)</f>
        <v>0.428571428571429</v>
      </c>
    </row>
    <row r="19" ht="19.5" spans="1:6">
      <c r="A19" s="23">
        <v>17</v>
      </c>
      <c r="B19" s="25" t="s">
        <v>29</v>
      </c>
      <c r="C19" s="27" t="s">
        <v>35</v>
      </c>
      <c r="D19" s="27">
        <v>2</v>
      </c>
      <c r="E19" s="23">
        <v>20</v>
      </c>
      <c r="F19" s="24">
        <v>1</v>
      </c>
    </row>
    <row r="20" ht="19.5" spans="1:6">
      <c r="A20" s="23">
        <v>18</v>
      </c>
      <c r="B20" s="23" t="s">
        <v>37</v>
      </c>
      <c r="C20" s="23" t="s">
        <v>38</v>
      </c>
      <c r="D20" s="23">
        <v>10</v>
      </c>
      <c r="E20" s="23">
        <f>VLOOKUP(C20,Sheet2!G:H,2,0)</f>
        <v>70</v>
      </c>
      <c r="F20" s="24">
        <f>VLOOKUP(C20,Sheet2!A:C,3,0)</f>
        <v>0.435897435897436</v>
      </c>
    </row>
    <row r="21" ht="19.5" spans="1:6">
      <c r="A21" s="23">
        <v>19</v>
      </c>
      <c r="B21" s="23" t="s">
        <v>37</v>
      </c>
      <c r="C21" s="23" t="s">
        <v>40</v>
      </c>
      <c r="D21" s="23">
        <v>5</v>
      </c>
      <c r="E21" s="23">
        <f>VLOOKUP(C21,Sheet2!G:H,2,0)</f>
        <v>70</v>
      </c>
      <c r="F21" s="24">
        <f>VLOOKUP(C21,Sheet2!A:C,3,0)</f>
        <v>0.140350877192982</v>
      </c>
    </row>
    <row r="22" ht="19.5" spans="1:6">
      <c r="A22" s="23">
        <v>20</v>
      </c>
      <c r="B22" s="23" t="s">
        <v>37</v>
      </c>
      <c r="C22" s="23" t="s">
        <v>41</v>
      </c>
      <c r="D22" s="23">
        <v>10</v>
      </c>
      <c r="E22" s="23">
        <f>VLOOKUP(C22,Sheet2!G:H,2,0)</f>
        <v>70</v>
      </c>
      <c r="F22" s="24">
        <f>VLOOKUP(C22,Sheet2!A:C,3,0)</f>
        <v>0.105263157894737</v>
      </c>
    </row>
    <row r="23" ht="19.5" spans="1:6">
      <c r="A23" s="23">
        <v>21</v>
      </c>
      <c r="B23" s="23" t="s">
        <v>43</v>
      </c>
      <c r="C23" s="23" t="s">
        <v>44</v>
      </c>
      <c r="D23" s="23">
        <v>10</v>
      </c>
      <c r="E23" s="23">
        <f>VLOOKUP(C23,Sheet2!G:H,2,0)</f>
        <v>80</v>
      </c>
      <c r="F23" s="24">
        <f>VLOOKUP(C23,Sheet2!A:C,3,0)</f>
        <v>0.222222222222222</v>
      </c>
    </row>
    <row r="24" ht="19.5" spans="1:6">
      <c r="A24" s="23">
        <v>22</v>
      </c>
      <c r="B24" s="23" t="s">
        <v>43</v>
      </c>
      <c r="C24" s="23" t="s">
        <v>45</v>
      </c>
      <c r="D24" s="23">
        <v>10</v>
      </c>
      <c r="E24" s="23">
        <f>VLOOKUP(C24,Sheet2!G:H,2,0)</f>
        <v>75</v>
      </c>
      <c r="F24" s="24">
        <f>VLOOKUP(C24,Sheet2!A:C,3,0)</f>
        <v>0.0645161290322581</v>
      </c>
    </row>
    <row r="25" ht="19.5" spans="1:6">
      <c r="A25" s="23">
        <v>23</v>
      </c>
      <c r="B25" s="23" t="s">
        <v>43</v>
      </c>
      <c r="C25" s="23" t="s">
        <v>46</v>
      </c>
      <c r="D25" s="23">
        <v>10</v>
      </c>
      <c r="E25" s="23">
        <f>VLOOKUP(C25,Sheet2!G:H,2,0)</f>
        <v>75</v>
      </c>
      <c r="F25" s="24">
        <f>VLOOKUP(C25,Sheet2!A:C,3,0)</f>
        <v>0.0869565217391304</v>
      </c>
    </row>
    <row r="26" ht="19.5" spans="1:6">
      <c r="A26" s="23">
        <v>24</v>
      </c>
      <c r="B26" s="23" t="s">
        <v>43</v>
      </c>
      <c r="C26" s="23" t="s">
        <v>47</v>
      </c>
      <c r="D26" s="23">
        <v>10</v>
      </c>
      <c r="E26" s="23">
        <f>VLOOKUP(C26,Sheet2!G:H,2,0)</f>
        <v>75</v>
      </c>
      <c r="F26" s="24">
        <f>VLOOKUP(C26,Sheet2!A:C,3,0)</f>
        <v>0.0784313725490196</v>
      </c>
    </row>
    <row r="27" ht="19.5" spans="1:6">
      <c r="A27" s="23">
        <v>25</v>
      </c>
      <c r="B27" s="25" t="s">
        <v>49</v>
      </c>
      <c r="C27" s="23" t="s">
        <v>50</v>
      </c>
      <c r="D27" s="23">
        <v>10</v>
      </c>
      <c r="E27" s="23">
        <f>VLOOKUP(C27,Sheet2!G:H,2,0)</f>
        <v>60</v>
      </c>
      <c r="F27" s="24">
        <f>VLOOKUP(C27,Sheet2!A:C,3,0)</f>
        <v>0.347826086956522</v>
      </c>
    </row>
    <row r="28" ht="19.5" spans="1:6">
      <c r="A28" s="23">
        <v>26</v>
      </c>
      <c r="B28" s="25" t="s">
        <v>49</v>
      </c>
      <c r="C28" s="23" t="s">
        <v>52</v>
      </c>
      <c r="D28" s="23">
        <v>10</v>
      </c>
      <c r="E28" s="23">
        <f>VLOOKUP(C28,Sheet2!G:H,2,0)</f>
        <v>60</v>
      </c>
      <c r="F28" s="24">
        <f>VLOOKUP(C28,Sheet2!A:C,3,0)</f>
        <v>0.12</v>
      </c>
    </row>
    <row r="29" ht="19.5" spans="1:6">
      <c r="A29" s="23">
        <v>27</v>
      </c>
      <c r="B29" s="25" t="s">
        <v>49</v>
      </c>
      <c r="C29" s="23" t="s">
        <v>53</v>
      </c>
      <c r="D29" s="23">
        <v>10</v>
      </c>
      <c r="E29" s="23">
        <f>VLOOKUP(C29,Sheet2!G:H,2,0)</f>
        <v>60</v>
      </c>
      <c r="F29" s="24">
        <f>VLOOKUP(C29,Sheet2!A:C,3,0)</f>
        <v>0.55</v>
      </c>
    </row>
    <row r="30" ht="19.5" spans="1:6">
      <c r="A30" s="23">
        <v>28</v>
      </c>
      <c r="B30" s="25" t="s">
        <v>49</v>
      </c>
      <c r="C30" s="23" t="s">
        <v>54</v>
      </c>
      <c r="D30" s="23">
        <v>10</v>
      </c>
      <c r="E30" s="23">
        <f>VLOOKUP(C30,Sheet2!G:H,2,0)</f>
        <v>60</v>
      </c>
      <c r="F30" s="24">
        <f>VLOOKUP(C30,Sheet2!A:C,3,0)</f>
        <v>0.166666666666667</v>
      </c>
    </row>
    <row r="31" ht="19.5" spans="1:6">
      <c r="A31" s="23">
        <v>29</v>
      </c>
      <c r="B31" s="25" t="s">
        <v>49</v>
      </c>
      <c r="C31" s="23" t="s">
        <v>55</v>
      </c>
      <c r="D31" s="23">
        <v>10</v>
      </c>
      <c r="E31" s="23">
        <f>VLOOKUP(C31,Sheet2!G:H,2,0)</f>
        <v>60</v>
      </c>
      <c r="F31" s="24">
        <f>VLOOKUP(C31,Sheet2!A:C,3,0)</f>
        <v>0.0425531914893617</v>
      </c>
    </row>
    <row r="32" ht="19.5" spans="1:6">
      <c r="A32" s="23">
        <v>30</v>
      </c>
      <c r="B32" s="25" t="s">
        <v>49</v>
      </c>
      <c r="C32" s="23" t="s">
        <v>56</v>
      </c>
      <c r="D32" s="23">
        <v>10</v>
      </c>
      <c r="E32" s="23">
        <f>VLOOKUP(C32,Sheet2!G:H,2,0)</f>
        <v>60</v>
      </c>
      <c r="F32" s="24">
        <f>VLOOKUP(C32,Sheet2!A:C,3,0)</f>
        <v>0.416666666666667</v>
      </c>
    </row>
    <row r="33" ht="19.5" spans="1:6">
      <c r="A33" s="23">
        <v>31</v>
      </c>
      <c r="B33" s="25" t="s">
        <v>57</v>
      </c>
      <c r="C33" s="28" t="s">
        <v>58</v>
      </c>
      <c r="D33" s="23">
        <v>3</v>
      </c>
      <c r="E33" s="23">
        <f>VLOOKUP(C33,Sheet2!G:H,2,0)</f>
        <v>30</v>
      </c>
      <c r="F33" s="24">
        <f>VLOOKUP(C33,Sheet2!A:C,3,0)</f>
        <v>0.545454545454545</v>
      </c>
    </row>
    <row r="34" ht="19.5" spans="1:6">
      <c r="A34" s="23">
        <v>32</v>
      </c>
      <c r="B34" s="25" t="s">
        <v>57</v>
      </c>
      <c r="C34" s="28" t="s">
        <v>65</v>
      </c>
      <c r="D34" s="23">
        <v>4</v>
      </c>
      <c r="E34" s="23">
        <f>VLOOKUP(C34,Sheet2!G:H,2,0)</f>
        <v>55</v>
      </c>
      <c r="F34" s="24">
        <f>VLOOKUP(C34,Sheet2!A:C,3,0)</f>
        <v>0.434782608695652</v>
      </c>
    </row>
    <row r="35" ht="19.5" spans="1:6">
      <c r="A35" s="23">
        <v>33</v>
      </c>
      <c r="B35" s="25" t="s">
        <v>57</v>
      </c>
      <c r="C35" s="28" t="s">
        <v>71</v>
      </c>
      <c r="D35" s="23">
        <v>3</v>
      </c>
      <c r="E35" s="23">
        <f>VLOOKUP(C35,Sheet2!G:H,2,0)</f>
        <v>30</v>
      </c>
      <c r="F35" s="24">
        <f>VLOOKUP(C35,Sheet2!A:C,3,0)</f>
        <v>2.33333333333333</v>
      </c>
    </row>
    <row r="36" ht="19.5" spans="1:6">
      <c r="A36" s="23">
        <v>34</v>
      </c>
      <c r="B36" s="25" t="s">
        <v>57</v>
      </c>
      <c r="C36" s="28" t="s">
        <v>69</v>
      </c>
      <c r="D36" s="23">
        <v>3</v>
      </c>
      <c r="E36" s="23">
        <f>VLOOKUP(C36,Sheet2!G:H,2,0)</f>
        <v>25</v>
      </c>
      <c r="F36" s="24">
        <f>VLOOKUP(C36,Sheet2!A:C,3,0)</f>
        <v>9.8</v>
      </c>
    </row>
    <row r="37" ht="19.5" spans="1:6">
      <c r="A37" s="23">
        <v>35</v>
      </c>
      <c r="B37" s="25" t="s">
        <v>57</v>
      </c>
      <c r="C37" s="29" t="s">
        <v>63</v>
      </c>
      <c r="D37" s="29">
        <v>3</v>
      </c>
      <c r="E37" s="23">
        <f>VLOOKUP(C37,Sheet2!G:H,2,0)</f>
        <v>80</v>
      </c>
      <c r="F37" s="24">
        <f>VLOOKUP(C37,Sheet2!A:C,3,0)</f>
        <v>1.56666666666667</v>
      </c>
    </row>
    <row r="38" ht="19.5" spans="1:6">
      <c r="A38" s="23">
        <v>36</v>
      </c>
      <c r="B38" s="25" t="s">
        <v>57</v>
      </c>
      <c r="C38" s="28" t="s">
        <v>67</v>
      </c>
      <c r="D38" s="23">
        <v>4</v>
      </c>
      <c r="E38" s="23">
        <f>VLOOKUP(C38,Sheet2!G:H,2,0)</f>
        <v>50</v>
      </c>
      <c r="F38" s="24">
        <f>VLOOKUP(C38,Sheet2!A:C,3,0)</f>
        <v>0.3</v>
      </c>
    </row>
    <row r="39" ht="19.5" spans="1:6">
      <c r="A39" s="23">
        <v>37</v>
      </c>
      <c r="B39" s="25" t="s">
        <v>57</v>
      </c>
      <c r="C39" s="29" t="s">
        <v>119</v>
      </c>
      <c r="D39" s="29">
        <v>2</v>
      </c>
      <c r="E39" s="23">
        <f>VLOOKUP(C39,Sheet2!G:H,2,0)</f>
        <v>30</v>
      </c>
      <c r="F39" s="24">
        <f>VLOOKUP(C39,Sheet2!A:C,3,0)</f>
        <v>0.1</v>
      </c>
    </row>
    <row r="40" ht="19.5" spans="1:6">
      <c r="A40" s="23">
        <v>38</v>
      </c>
      <c r="B40" s="25" t="s">
        <v>57</v>
      </c>
      <c r="C40" s="29" t="s">
        <v>61</v>
      </c>
      <c r="D40" s="29">
        <v>2</v>
      </c>
      <c r="E40" s="23">
        <f>VLOOKUP(C40,Sheet2!G:H,2,0)</f>
        <v>80</v>
      </c>
      <c r="F40" s="24">
        <f>VLOOKUP(C40,Sheet2!A:C,3,0)</f>
        <v>0.294117647058824</v>
      </c>
    </row>
    <row r="41" ht="19.5" spans="1:6">
      <c r="A41" s="23">
        <v>39</v>
      </c>
      <c r="B41" s="25" t="s">
        <v>74</v>
      </c>
      <c r="C41" s="23" t="s">
        <v>75</v>
      </c>
      <c r="D41" s="23">
        <v>20</v>
      </c>
      <c r="E41" s="23">
        <f>VLOOKUP(C41,Sheet2!G:H,2,0)</f>
        <v>80</v>
      </c>
      <c r="F41" s="24">
        <f>VLOOKUP(C41,Sheet2!A:C,3,0)</f>
        <v>14.530612244898</v>
      </c>
    </row>
    <row r="42" ht="19.5" spans="1:6">
      <c r="A42" s="23">
        <v>40</v>
      </c>
      <c r="B42" s="25" t="s">
        <v>78</v>
      </c>
      <c r="C42" s="23" t="s">
        <v>79</v>
      </c>
      <c r="D42" s="23">
        <v>15</v>
      </c>
      <c r="E42" s="23">
        <f>VLOOKUP(C42,Sheet2!G:H,2,0)</f>
        <v>70</v>
      </c>
      <c r="F42" s="24">
        <f>VLOOKUP(C42,Sheet2!A:C,3,0)</f>
        <v>0.277777777777778</v>
      </c>
    </row>
    <row r="43" ht="19.5" spans="1:6">
      <c r="A43" s="23">
        <v>41</v>
      </c>
      <c r="B43" s="25" t="s">
        <v>78</v>
      </c>
      <c r="C43" s="23" t="s">
        <v>80</v>
      </c>
      <c r="D43" s="23">
        <v>10</v>
      </c>
      <c r="E43" s="23">
        <f>VLOOKUP(C43,Sheet2!G:H,2,0)</f>
        <v>35</v>
      </c>
      <c r="F43" s="24">
        <f>VLOOKUP(C43,Sheet2!A:C,3,0)</f>
        <v>0.2</v>
      </c>
    </row>
    <row r="44" ht="19.5" spans="1:6">
      <c r="A44" s="23">
        <v>42</v>
      </c>
      <c r="B44" s="25" t="s">
        <v>78</v>
      </c>
      <c r="C44" s="23" t="s">
        <v>81</v>
      </c>
      <c r="D44" s="23">
        <v>10</v>
      </c>
      <c r="E44" s="23">
        <f>VLOOKUP(C44,Sheet2!G:H,2,0)</f>
        <v>70</v>
      </c>
      <c r="F44" s="24">
        <f>VLOOKUP(C44,Sheet2!A:C,3,0)</f>
        <v>0.454545454545455</v>
      </c>
    </row>
    <row r="45" ht="19.5" spans="1:6">
      <c r="A45" s="23">
        <v>43</v>
      </c>
      <c r="B45" s="25" t="s">
        <v>78</v>
      </c>
      <c r="C45" s="23" t="s">
        <v>82</v>
      </c>
      <c r="D45" s="23">
        <v>10</v>
      </c>
      <c r="E45" s="23">
        <f>VLOOKUP(C45,Sheet2!G:H,2,0)</f>
        <v>35</v>
      </c>
      <c r="F45" s="24">
        <f>VLOOKUP(C45,Sheet2!A:C,3,0)</f>
        <v>0.171428571428571</v>
      </c>
    </row>
    <row r="46" ht="19.5" spans="1:6">
      <c r="A46" s="23">
        <v>44</v>
      </c>
      <c r="B46" s="25" t="s">
        <v>83</v>
      </c>
      <c r="C46" s="23" t="s">
        <v>84</v>
      </c>
      <c r="D46" s="23">
        <v>30</v>
      </c>
      <c r="E46" s="23">
        <f>VLOOKUP(C46,Sheet2!G:H,2,0)</f>
        <v>60</v>
      </c>
      <c r="F46" s="24">
        <f>VLOOKUP(C46,Sheet2!A:C,3,0)</f>
        <v>3.73333333333333</v>
      </c>
    </row>
    <row r="47" ht="19.5" spans="1:6">
      <c r="A47" s="23">
        <v>45</v>
      </c>
      <c r="B47" s="25" t="s">
        <v>83</v>
      </c>
      <c r="C47" s="23" t="s">
        <v>86</v>
      </c>
      <c r="D47" s="23">
        <v>20</v>
      </c>
      <c r="E47" s="23">
        <f>VLOOKUP(C47,Sheet2!G:H,2,0)</f>
        <v>40</v>
      </c>
      <c r="F47" s="24">
        <f>VLOOKUP(C47,Sheet2!A:C,3,0)</f>
        <v>0.45</v>
      </c>
    </row>
    <row r="48" ht="19.5" spans="1:6">
      <c r="A48" s="23">
        <v>46</v>
      </c>
      <c r="B48" s="25" t="s">
        <v>83</v>
      </c>
      <c r="C48" s="23" t="s">
        <v>88</v>
      </c>
      <c r="D48" s="23">
        <v>20</v>
      </c>
      <c r="E48" s="23">
        <f>VLOOKUP(C48,Sheet2!G:H,2,0)</f>
        <v>30</v>
      </c>
      <c r="F48" s="24">
        <f>VLOOKUP(C48,Sheet2!A:C,3,0)</f>
        <v>0.1</v>
      </c>
    </row>
    <row r="49" ht="19.5" spans="1:6">
      <c r="A49" s="23">
        <v>47</v>
      </c>
      <c r="B49" s="25" t="s">
        <v>83</v>
      </c>
      <c r="C49" s="23" t="s">
        <v>90</v>
      </c>
      <c r="D49" s="23">
        <v>6</v>
      </c>
      <c r="E49" s="23">
        <f>VLOOKUP(C49,Sheet2!G:H,2,0)</f>
        <v>30</v>
      </c>
      <c r="F49" s="24">
        <f>VLOOKUP(C49,Sheet2!A:C,3,0)</f>
        <v>0.6</v>
      </c>
    </row>
    <row r="50" ht="19.5" spans="1:6">
      <c r="A50" s="23">
        <v>48</v>
      </c>
      <c r="B50" s="25" t="s">
        <v>92</v>
      </c>
      <c r="C50" s="23" t="s">
        <v>93</v>
      </c>
      <c r="D50" s="23">
        <v>12</v>
      </c>
      <c r="E50" s="23">
        <f>VLOOKUP(C50,Sheet2!G:H,2,0)</f>
        <v>90</v>
      </c>
      <c r="F50" s="24">
        <f>VLOOKUP(C50,Sheet2!A:C,3,0)</f>
        <v>0.833333333333333</v>
      </c>
    </row>
    <row r="51" ht="19.5" spans="1:6">
      <c r="A51" s="23">
        <v>49</v>
      </c>
      <c r="B51" s="25" t="s">
        <v>92</v>
      </c>
      <c r="C51" s="23" t="s">
        <v>97</v>
      </c>
      <c r="D51" s="23">
        <v>10</v>
      </c>
      <c r="E51" s="23">
        <f>VLOOKUP(C51,Sheet2!G:H,2,0)</f>
        <v>30</v>
      </c>
      <c r="F51" s="24">
        <f>VLOOKUP(C51,Sheet2!A:C,3,0)</f>
        <v>0.266666666666667</v>
      </c>
    </row>
    <row r="52" ht="19.5" spans="1:6">
      <c r="A52" s="23">
        <v>50</v>
      </c>
      <c r="B52" s="25" t="s">
        <v>99</v>
      </c>
      <c r="C52" s="28" t="s">
        <v>100</v>
      </c>
      <c r="D52" s="28">
        <v>8</v>
      </c>
      <c r="E52" s="23">
        <f>VLOOKUP(C52,Sheet2!G:H,2,0)</f>
        <v>105</v>
      </c>
      <c r="F52" s="24">
        <f>VLOOKUP(C52,Sheet2!A:C,3,0)</f>
        <v>0.10126582278481</v>
      </c>
    </row>
    <row r="53" ht="19.5" spans="1:6">
      <c r="A53" s="23">
        <v>51</v>
      </c>
      <c r="B53" s="25" t="s">
        <v>99</v>
      </c>
      <c r="C53" s="28" t="s">
        <v>102</v>
      </c>
      <c r="D53" s="28">
        <v>4</v>
      </c>
      <c r="E53" s="23">
        <f>VLOOKUP(C53,Sheet2!G:H,2,0)</f>
        <v>65</v>
      </c>
      <c r="F53" s="24">
        <f>VLOOKUP(C53,Sheet2!A:C,3,0)</f>
        <v>0.0476190476190476</v>
      </c>
    </row>
    <row r="54" ht="19.5" spans="1:6">
      <c r="A54" s="23">
        <v>52</v>
      </c>
      <c r="B54" s="25" t="s">
        <v>99</v>
      </c>
      <c r="C54" s="28" t="s">
        <v>104</v>
      </c>
      <c r="D54" s="28">
        <v>4</v>
      </c>
      <c r="E54" s="23">
        <f>VLOOKUP(C54,Sheet2!G:H,2,0)</f>
        <v>65</v>
      </c>
      <c r="F54" s="24">
        <f>VLOOKUP(C54,Sheet2!A:C,3,0)</f>
        <v>0.105263157894737</v>
      </c>
    </row>
    <row r="55" ht="19.5" spans="1:6">
      <c r="A55" s="23">
        <v>53</v>
      </c>
      <c r="B55" s="25" t="s">
        <v>99</v>
      </c>
      <c r="C55" s="28" t="s">
        <v>105</v>
      </c>
      <c r="D55" s="28">
        <v>4</v>
      </c>
      <c r="E55" s="23">
        <f>VLOOKUP(C55,Sheet2!G:H,2,0)</f>
        <v>40</v>
      </c>
      <c r="F55" s="24">
        <f>VLOOKUP(C55,Sheet2!A:C,3,0)</f>
        <v>0.275862068965517</v>
      </c>
    </row>
    <row r="56" ht="19.5" spans="1:6">
      <c r="A56" s="23">
        <v>54</v>
      </c>
      <c r="B56" s="25" t="s">
        <v>107</v>
      </c>
      <c r="C56" s="30" t="s">
        <v>108</v>
      </c>
      <c r="D56" s="28">
        <v>12</v>
      </c>
      <c r="E56" s="23">
        <f>VLOOKUP(C56,Sheet2!G:H,2,0)</f>
        <v>60</v>
      </c>
      <c r="F56" s="24">
        <f>VLOOKUP(C56,Sheet2!A:C,3,0)</f>
        <v>1.31666666666667</v>
      </c>
    </row>
    <row r="57" ht="19.5" spans="1:6">
      <c r="A57" s="23">
        <v>55</v>
      </c>
      <c r="B57" s="25" t="s">
        <v>107</v>
      </c>
      <c r="C57" s="30" t="s">
        <v>111</v>
      </c>
      <c r="D57" s="28">
        <v>5</v>
      </c>
      <c r="E57" s="23">
        <f>VLOOKUP(C57,Sheet2!G:H,2,0)</f>
        <v>60</v>
      </c>
      <c r="F57" s="24">
        <f>VLOOKUP(C57,Sheet2!A:C,3,0)</f>
        <v>0.290909090909091</v>
      </c>
    </row>
    <row r="58" ht="19.5" spans="1:6">
      <c r="A58" s="23">
        <v>56</v>
      </c>
      <c r="B58" s="25" t="s">
        <v>107</v>
      </c>
      <c r="C58" s="30" t="s">
        <v>112</v>
      </c>
      <c r="D58" s="28">
        <v>5</v>
      </c>
      <c r="E58" s="23">
        <f>VLOOKUP(C58,Sheet2!G:H,2,0)</f>
        <v>60</v>
      </c>
      <c r="F58" s="24">
        <f>VLOOKUP(C58,Sheet2!A:C,3,0)</f>
        <v>0.233333333333333</v>
      </c>
    </row>
    <row r="59" ht="19.5" spans="1:6">
      <c r="A59" s="23">
        <v>57</v>
      </c>
      <c r="B59" s="25" t="s">
        <v>107</v>
      </c>
      <c r="C59" s="30" t="s">
        <v>113</v>
      </c>
      <c r="D59" s="28">
        <v>5</v>
      </c>
      <c r="E59" s="23">
        <f>VLOOKUP(C59,Sheet2!G:H,2,0)</f>
        <v>60</v>
      </c>
      <c r="F59" s="24">
        <f>VLOOKUP(C59,Sheet2!A:C,3,0)</f>
        <v>0.133333333333333</v>
      </c>
    </row>
  </sheetData>
  <mergeCells count="1">
    <mergeCell ref="A1:F1"/>
  </mergeCells>
  <pageMargins left="0.7" right="0.7" top="0.75" bottom="0.75" header="0.3" footer="0.3"/>
  <pageSetup paperSize="9" scale="95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O73"/>
  <sheetViews>
    <sheetView topLeftCell="A44" workbookViewId="0">
      <selection activeCell="N61" sqref="N61"/>
    </sheetView>
  </sheetViews>
  <sheetFormatPr defaultColWidth="9" defaultRowHeight="14.25"/>
  <cols>
    <col min="14" max="14" width="29" customWidth="1"/>
  </cols>
  <sheetData>
    <row r="1" ht="36" spans="1:15">
      <c r="A1" s="1" t="s">
        <v>75</v>
      </c>
      <c r="B1" s="2">
        <v>49</v>
      </c>
      <c r="C1">
        <v>14.530612244898</v>
      </c>
      <c r="G1" s="3" t="s">
        <v>9</v>
      </c>
      <c r="H1">
        <v>180</v>
      </c>
      <c r="K1" s="16" t="s">
        <v>120</v>
      </c>
      <c r="L1" s="17">
        <v>1</v>
      </c>
      <c r="M1" s="18"/>
      <c r="N1" t="s">
        <v>120</v>
      </c>
      <c r="O1">
        <v>20</v>
      </c>
    </row>
    <row r="2" ht="24" spans="1:15">
      <c r="A2" s="1" t="s">
        <v>121</v>
      </c>
      <c r="B2" s="2">
        <v>60</v>
      </c>
      <c r="C2">
        <v>4.78333333333333</v>
      </c>
      <c r="G2" s="3" t="s">
        <v>14</v>
      </c>
      <c r="H2">
        <v>60</v>
      </c>
      <c r="K2" s="19" t="s">
        <v>122</v>
      </c>
      <c r="L2" s="20">
        <v>2</v>
      </c>
      <c r="M2" s="18"/>
      <c r="N2" t="s">
        <v>122</v>
      </c>
      <c r="O2">
        <v>55</v>
      </c>
    </row>
    <row r="3" spans="1:15">
      <c r="A3" s="1" t="s">
        <v>27</v>
      </c>
      <c r="B3" s="2">
        <v>69</v>
      </c>
      <c r="C3">
        <v>3.95652173913043</v>
      </c>
      <c r="G3" s="3" t="s">
        <v>13</v>
      </c>
      <c r="H3">
        <v>120</v>
      </c>
      <c r="K3" s="19" t="s">
        <v>18</v>
      </c>
      <c r="L3" s="20">
        <v>3</v>
      </c>
      <c r="M3" s="18"/>
      <c r="N3" t="s">
        <v>18</v>
      </c>
      <c r="O3">
        <v>91</v>
      </c>
    </row>
    <row r="4" ht="24" spans="1:15">
      <c r="A4" s="1" t="s">
        <v>123</v>
      </c>
      <c r="B4" s="2">
        <v>49</v>
      </c>
      <c r="C4">
        <v>2.22448979591837</v>
      </c>
      <c r="G4" s="3" t="s">
        <v>15</v>
      </c>
      <c r="H4">
        <v>60</v>
      </c>
      <c r="K4" s="19" t="s">
        <v>124</v>
      </c>
      <c r="L4" s="20">
        <v>1</v>
      </c>
      <c r="M4" s="18"/>
      <c r="N4" t="s">
        <v>20</v>
      </c>
      <c r="O4">
        <v>70</v>
      </c>
    </row>
    <row r="5" spans="1:15">
      <c r="A5" s="1" t="s">
        <v>22</v>
      </c>
      <c r="B5" s="2">
        <v>108</v>
      </c>
      <c r="C5">
        <v>1.62037037037037</v>
      </c>
      <c r="G5" s="3" t="s">
        <v>16</v>
      </c>
      <c r="H5">
        <v>35</v>
      </c>
      <c r="K5" s="19" t="s">
        <v>20</v>
      </c>
      <c r="L5" s="20">
        <v>2</v>
      </c>
      <c r="M5" s="18"/>
      <c r="N5" t="s">
        <v>14</v>
      </c>
      <c r="O5">
        <v>59</v>
      </c>
    </row>
    <row r="6" ht="24" spans="1:15">
      <c r="A6" s="1" t="s">
        <v>108</v>
      </c>
      <c r="B6" s="2">
        <v>60</v>
      </c>
      <c r="C6">
        <v>1.31666666666667</v>
      </c>
      <c r="G6" s="4" t="s">
        <v>18</v>
      </c>
      <c r="H6">
        <v>90</v>
      </c>
      <c r="K6" s="19" t="s">
        <v>14</v>
      </c>
      <c r="L6" s="20">
        <v>2</v>
      </c>
      <c r="M6" s="18"/>
      <c r="N6" t="s">
        <v>67</v>
      </c>
      <c r="O6">
        <v>50</v>
      </c>
    </row>
    <row r="7" ht="24" spans="1:15">
      <c r="A7" s="1" t="s">
        <v>24</v>
      </c>
      <c r="B7" s="2">
        <v>79</v>
      </c>
      <c r="C7">
        <v>1.22784810126582</v>
      </c>
      <c r="G7" s="4" t="s">
        <v>20</v>
      </c>
      <c r="H7">
        <v>70</v>
      </c>
      <c r="K7" s="19" t="s">
        <v>67</v>
      </c>
      <c r="L7" s="20">
        <v>2</v>
      </c>
      <c r="M7" s="18"/>
      <c r="N7" t="s">
        <v>13</v>
      </c>
      <c r="O7">
        <v>120</v>
      </c>
    </row>
    <row r="8" ht="24" spans="1:15">
      <c r="A8" t="s">
        <v>125</v>
      </c>
      <c r="B8" s="2">
        <v>75</v>
      </c>
      <c r="C8">
        <v>1</v>
      </c>
      <c r="G8" s="3" t="s">
        <v>111</v>
      </c>
      <c r="H8">
        <v>60</v>
      </c>
      <c r="K8" s="19" t="s">
        <v>13</v>
      </c>
      <c r="L8" s="20">
        <v>4</v>
      </c>
      <c r="M8" s="18"/>
      <c r="N8" t="s">
        <v>27</v>
      </c>
      <c r="O8">
        <v>111</v>
      </c>
    </row>
    <row r="9" spans="1:15">
      <c r="A9" s="1" t="s">
        <v>28</v>
      </c>
      <c r="B9" s="2">
        <v>40</v>
      </c>
      <c r="C9">
        <v>0.875</v>
      </c>
      <c r="G9" s="3" t="s">
        <v>108</v>
      </c>
      <c r="H9">
        <v>60</v>
      </c>
      <c r="K9" s="19" t="s">
        <v>27</v>
      </c>
      <c r="L9" s="20">
        <v>4</v>
      </c>
      <c r="M9" s="18"/>
      <c r="N9" t="s">
        <v>125</v>
      </c>
      <c r="O9">
        <v>75</v>
      </c>
    </row>
    <row r="10" spans="1:15">
      <c r="A10" s="1" t="s">
        <v>9</v>
      </c>
      <c r="B10" s="2">
        <v>148</v>
      </c>
      <c r="C10">
        <v>0.844594594594595</v>
      </c>
      <c r="G10" s="3" t="s">
        <v>112</v>
      </c>
      <c r="H10">
        <v>60</v>
      </c>
      <c r="K10" s="19" t="s">
        <v>125</v>
      </c>
      <c r="L10" s="20">
        <v>2</v>
      </c>
      <c r="M10" s="18"/>
      <c r="N10" t="s">
        <v>90</v>
      </c>
      <c r="O10">
        <v>30</v>
      </c>
    </row>
    <row r="11" ht="24" spans="1:15">
      <c r="A11" s="1" t="s">
        <v>25</v>
      </c>
      <c r="B11" s="2">
        <v>37</v>
      </c>
      <c r="C11">
        <v>0.756756756756757</v>
      </c>
      <c r="G11" s="3" t="s">
        <v>113</v>
      </c>
      <c r="H11">
        <v>60</v>
      </c>
      <c r="K11" s="19" t="s">
        <v>90</v>
      </c>
      <c r="L11" s="20">
        <v>1</v>
      </c>
      <c r="M11" s="18"/>
      <c r="N11" t="s">
        <v>24</v>
      </c>
      <c r="O11">
        <v>100</v>
      </c>
    </row>
    <row r="12" spans="1:15">
      <c r="A12" s="1" t="s">
        <v>126</v>
      </c>
      <c r="B12" s="2">
        <v>60</v>
      </c>
      <c r="C12">
        <v>0.716666666666667</v>
      </c>
      <c r="G12" s="4" t="s">
        <v>22</v>
      </c>
      <c r="H12">
        <v>135</v>
      </c>
      <c r="K12" s="19" t="s">
        <v>24</v>
      </c>
      <c r="L12" s="20">
        <v>4</v>
      </c>
      <c r="M12" s="18"/>
      <c r="N12" t="s">
        <v>25</v>
      </c>
      <c r="O12">
        <v>59</v>
      </c>
    </row>
    <row r="13" ht="24" spans="1:15">
      <c r="A13" s="1" t="s">
        <v>26</v>
      </c>
      <c r="B13" s="2">
        <v>65</v>
      </c>
      <c r="C13">
        <v>0.615384615384615</v>
      </c>
      <c r="G13" s="4" t="s">
        <v>24</v>
      </c>
      <c r="H13">
        <v>100</v>
      </c>
      <c r="K13" s="19" t="s">
        <v>25</v>
      </c>
      <c r="L13" s="20">
        <v>2</v>
      </c>
      <c r="M13" s="18"/>
      <c r="N13" t="s">
        <v>65</v>
      </c>
      <c r="O13">
        <v>53</v>
      </c>
    </row>
    <row r="14" ht="24" spans="1:15">
      <c r="A14" s="1" t="s">
        <v>58</v>
      </c>
      <c r="B14" s="2">
        <v>11</v>
      </c>
      <c r="C14">
        <v>0.545454545454545</v>
      </c>
      <c r="G14" s="4" t="s">
        <v>25</v>
      </c>
      <c r="H14">
        <v>60</v>
      </c>
      <c r="K14" s="19" t="s">
        <v>65</v>
      </c>
      <c r="L14" s="20">
        <v>2</v>
      </c>
      <c r="M14" s="18"/>
      <c r="N14" t="s">
        <v>84</v>
      </c>
      <c r="O14">
        <v>62</v>
      </c>
    </row>
    <row r="15" spans="1:15">
      <c r="A15" s="1" t="s">
        <v>81</v>
      </c>
      <c r="B15" s="2">
        <v>44</v>
      </c>
      <c r="C15">
        <v>0.454545454545455</v>
      </c>
      <c r="G15" s="4" t="s">
        <v>26</v>
      </c>
      <c r="H15">
        <v>70</v>
      </c>
      <c r="K15" s="19" t="s">
        <v>84</v>
      </c>
      <c r="L15" s="20">
        <v>2</v>
      </c>
      <c r="M15" s="18"/>
      <c r="N15" t="s">
        <v>30</v>
      </c>
      <c r="O15">
        <v>138</v>
      </c>
    </row>
    <row r="16" ht="24" spans="1:15">
      <c r="A16" s="1" t="s">
        <v>38</v>
      </c>
      <c r="B16" s="2">
        <v>39</v>
      </c>
      <c r="C16">
        <v>0.435897435897436</v>
      </c>
      <c r="G16" s="4" t="s">
        <v>27</v>
      </c>
      <c r="H16">
        <v>115</v>
      </c>
      <c r="K16" s="19" t="s">
        <v>127</v>
      </c>
      <c r="L16" s="20">
        <v>2</v>
      </c>
      <c r="M16" s="18"/>
      <c r="N16" t="s">
        <v>33</v>
      </c>
      <c r="O16">
        <v>44</v>
      </c>
    </row>
    <row r="17" ht="36" spans="1:15">
      <c r="A17" s="1" t="s">
        <v>50</v>
      </c>
      <c r="B17" s="2">
        <v>46</v>
      </c>
      <c r="C17">
        <v>0.347826086956522</v>
      </c>
      <c r="G17" s="4" t="s">
        <v>28</v>
      </c>
      <c r="H17">
        <v>40</v>
      </c>
      <c r="K17" s="19" t="s">
        <v>128</v>
      </c>
      <c r="L17" s="20">
        <v>1</v>
      </c>
      <c r="M17" s="18"/>
      <c r="N17" t="s">
        <v>34</v>
      </c>
      <c r="O17">
        <v>35</v>
      </c>
    </row>
    <row r="18" ht="72" spans="1:15">
      <c r="A18" s="1" t="s">
        <v>111</v>
      </c>
      <c r="B18" s="2">
        <v>55</v>
      </c>
      <c r="C18">
        <v>0.290909090909091</v>
      </c>
      <c r="G18" s="4" t="s">
        <v>129</v>
      </c>
      <c r="H18">
        <v>80</v>
      </c>
      <c r="K18" s="19" t="s">
        <v>30</v>
      </c>
      <c r="L18" s="20">
        <v>4</v>
      </c>
      <c r="M18" s="18"/>
      <c r="N18" t="s">
        <v>46</v>
      </c>
      <c r="O18">
        <v>73</v>
      </c>
    </row>
    <row r="19" ht="60" spans="1:15">
      <c r="A19" s="1" t="s">
        <v>79</v>
      </c>
      <c r="B19" s="2">
        <v>54</v>
      </c>
      <c r="C19">
        <v>0.277777777777778</v>
      </c>
      <c r="G19" s="3" t="s">
        <v>130</v>
      </c>
      <c r="H19">
        <v>140</v>
      </c>
      <c r="K19" s="19" t="s">
        <v>131</v>
      </c>
      <c r="L19" s="20">
        <v>2</v>
      </c>
      <c r="M19" s="18"/>
      <c r="N19" t="s">
        <v>102</v>
      </c>
      <c r="O19">
        <v>67</v>
      </c>
    </row>
    <row r="20" ht="24" spans="1:15">
      <c r="A20" s="1" t="s">
        <v>105</v>
      </c>
      <c r="B20" s="2">
        <v>29</v>
      </c>
      <c r="C20">
        <v>0.275862068965517</v>
      </c>
      <c r="G20" s="3" t="s">
        <v>33</v>
      </c>
      <c r="H20">
        <v>45</v>
      </c>
      <c r="K20" s="19" t="s">
        <v>33</v>
      </c>
      <c r="L20" s="20">
        <v>1</v>
      </c>
      <c r="M20" s="18"/>
      <c r="N20" t="s">
        <v>104</v>
      </c>
      <c r="O20">
        <v>65</v>
      </c>
    </row>
    <row r="21" spans="1:15">
      <c r="A21" s="1" t="s">
        <v>112</v>
      </c>
      <c r="B21" s="2">
        <v>60</v>
      </c>
      <c r="C21">
        <v>0.233333333333333</v>
      </c>
      <c r="G21" s="3" t="s">
        <v>132</v>
      </c>
      <c r="H21">
        <v>30</v>
      </c>
      <c r="K21" s="19" t="s">
        <v>34</v>
      </c>
      <c r="L21" s="20">
        <v>1</v>
      </c>
      <c r="M21" s="18"/>
      <c r="N21" t="s">
        <v>50</v>
      </c>
      <c r="O21">
        <v>64</v>
      </c>
    </row>
    <row r="22" ht="24" spans="1:15">
      <c r="A22" s="1" t="s">
        <v>44</v>
      </c>
      <c r="B22" s="2">
        <v>45</v>
      </c>
      <c r="C22">
        <v>0.222222222222222</v>
      </c>
      <c r="G22" s="3" t="s">
        <v>34</v>
      </c>
      <c r="H22">
        <v>35</v>
      </c>
      <c r="K22" s="19" t="s">
        <v>46</v>
      </c>
      <c r="L22" s="20">
        <v>2</v>
      </c>
      <c r="M22" s="18"/>
      <c r="N22" t="s">
        <v>52</v>
      </c>
      <c r="O22">
        <v>59</v>
      </c>
    </row>
    <row r="23" ht="24" spans="1:15">
      <c r="A23" s="1" t="s">
        <v>80</v>
      </c>
      <c r="B23" s="2">
        <v>35</v>
      </c>
      <c r="C23">
        <v>0.2</v>
      </c>
      <c r="G23" s="4" t="s">
        <v>41</v>
      </c>
      <c r="H23">
        <v>70</v>
      </c>
      <c r="K23" s="19" t="s">
        <v>102</v>
      </c>
      <c r="L23" s="20">
        <v>2</v>
      </c>
      <c r="M23" s="18"/>
      <c r="N23" t="s">
        <v>58</v>
      </c>
      <c r="O23">
        <v>30</v>
      </c>
    </row>
    <row r="24" spans="1:15">
      <c r="A24" s="1" t="s">
        <v>82</v>
      </c>
      <c r="B24" s="2">
        <v>35</v>
      </c>
      <c r="C24">
        <v>0.171428571428571</v>
      </c>
      <c r="G24" s="4" t="s">
        <v>38</v>
      </c>
      <c r="H24">
        <v>70</v>
      </c>
      <c r="K24" s="19" t="s">
        <v>104</v>
      </c>
      <c r="L24" s="20">
        <v>2</v>
      </c>
      <c r="M24" s="18"/>
      <c r="N24" t="s">
        <v>119</v>
      </c>
      <c r="O24">
        <v>30</v>
      </c>
    </row>
    <row r="25" spans="1:15">
      <c r="A25" s="1" t="s">
        <v>13</v>
      </c>
      <c r="B25" s="2">
        <v>95</v>
      </c>
      <c r="C25">
        <v>0.157894736842105</v>
      </c>
      <c r="G25" s="4" t="s">
        <v>40</v>
      </c>
      <c r="H25">
        <v>70</v>
      </c>
      <c r="K25" s="19" t="s">
        <v>50</v>
      </c>
      <c r="L25" s="20">
        <v>2</v>
      </c>
      <c r="M25" s="18"/>
      <c r="N25" t="s">
        <v>71</v>
      </c>
      <c r="O25">
        <v>30</v>
      </c>
    </row>
    <row r="26" ht="24" spans="1:15">
      <c r="A26" s="1" t="s">
        <v>16</v>
      </c>
      <c r="B26" s="2">
        <v>35</v>
      </c>
      <c r="C26">
        <v>0.142857142857143</v>
      </c>
      <c r="G26" s="3" t="s">
        <v>45</v>
      </c>
      <c r="H26">
        <v>75</v>
      </c>
      <c r="K26" s="19" t="s">
        <v>52</v>
      </c>
      <c r="L26" s="20">
        <v>2</v>
      </c>
      <c r="M26" s="18"/>
      <c r="N26" t="s">
        <v>53</v>
      </c>
      <c r="O26">
        <v>60</v>
      </c>
    </row>
    <row r="27" spans="1:15">
      <c r="A27" s="1" t="s">
        <v>40</v>
      </c>
      <c r="B27" s="2">
        <v>57</v>
      </c>
      <c r="C27">
        <v>0.140350877192982</v>
      </c>
      <c r="G27" s="3" t="s">
        <v>47</v>
      </c>
      <c r="H27">
        <v>75</v>
      </c>
      <c r="K27" s="19" t="s">
        <v>58</v>
      </c>
      <c r="L27" s="20">
        <v>1</v>
      </c>
      <c r="M27" s="18"/>
      <c r="N27" t="s">
        <v>80</v>
      </c>
      <c r="O27">
        <v>35</v>
      </c>
    </row>
    <row r="28" spans="1:15">
      <c r="A28" s="1" t="s">
        <v>113</v>
      </c>
      <c r="B28" s="2">
        <v>60</v>
      </c>
      <c r="C28">
        <v>0.133333333333333</v>
      </c>
      <c r="G28" s="3" t="s">
        <v>44</v>
      </c>
      <c r="H28">
        <v>80</v>
      </c>
      <c r="K28" s="19" t="s">
        <v>119</v>
      </c>
      <c r="L28" s="20">
        <v>1</v>
      </c>
      <c r="M28" s="18"/>
      <c r="N28" t="s">
        <v>45</v>
      </c>
      <c r="O28">
        <v>67</v>
      </c>
    </row>
    <row r="29" ht="24" spans="1:15">
      <c r="A29" s="1" t="s">
        <v>14</v>
      </c>
      <c r="B29" s="2">
        <v>46</v>
      </c>
      <c r="C29">
        <v>0.130434782608696</v>
      </c>
      <c r="G29" s="3" t="s">
        <v>46</v>
      </c>
      <c r="H29">
        <v>75</v>
      </c>
      <c r="K29" s="19" t="s">
        <v>71</v>
      </c>
      <c r="L29" s="20">
        <v>1</v>
      </c>
      <c r="M29" s="18"/>
      <c r="N29" t="s">
        <v>47</v>
      </c>
      <c r="O29">
        <v>64</v>
      </c>
    </row>
    <row r="30" spans="1:15">
      <c r="A30" s="1" t="s">
        <v>52</v>
      </c>
      <c r="B30" s="2">
        <v>25</v>
      </c>
      <c r="C30">
        <v>0.12</v>
      </c>
      <c r="G30" s="5" t="s">
        <v>50</v>
      </c>
      <c r="H30">
        <v>60</v>
      </c>
      <c r="K30" s="19" t="s">
        <v>53</v>
      </c>
      <c r="L30" s="20">
        <v>2</v>
      </c>
      <c r="M30" s="18"/>
      <c r="N30" t="s">
        <v>61</v>
      </c>
      <c r="O30">
        <v>80</v>
      </c>
    </row>
    <row r="31" spans="1:15">
      <c r="A31" s="1" t="s">
        <v>15</v>
      </c>
      <c r="B31" s="2">
        <v>60</v>
      </c>
      <c r="C31">
        <v>0.116666666666667</v>
      </c>
      <c r="G31" s="4" t="s">
        <v>52</v>
      </c>
      <c r="H31">
        <v>60</v>
      </c>
      <c r="K31" s="19" t="s">
        <v>80</v>
      </c>
      <c r="L31" s="20">
        <v>1</v>
      </c>
      <c r="M31" s="18"/>
      <c r="N31" t="s">
        <v>112</v>
      </c>
      <c r="O31">
        <v>59</v>
      </c>
    </row>
    <row r="32" ht="24" spans="1:15">
      <c r="A32" s="1" t="s">
        <v>41</v>
      </c>
      <c r="B32" s="2">
        <v>38</v>
      </c>
      <c r="C32">
        <v>0.105263157894737</v>
      </c>
      <c r="G32" s="5" t="s">
        <v>53</v>
      </c>
      <c r="H32">
        <v>60</v>
      </c>
      <c r="K32" s="19" t="s">
        <v>45</v>
      </c>
      <c r="L32" s="20">
        <v>2</v>
      </c>
      <c r="M32" s="18"/>
      <c r="N32" t="s">
        <v>15</v>
      </c>
      <c r="O32">
        <v>61</v>
      </c>
    </row>
    <row r="33" spans="1:15">
      <c r="A33" s="1" t="s">
        <v>104</v>
      </c>
      <c r="B33" s="2">
        <v>57</v>
      </c>
      <c r="C33">
        <v>0.105263157894737</v>
      </c>
      <c r="G33" s="5" t="s">
        <v>54</v>
      </c>
      <c r="H33">
        <v>60</v>
      </c>
      <c r="K33" s="19" t="s">
        <v>47</v>
      </c>
      <c r="L33" s="20">
        <v>2</v>
      </c>
      <c r="M33" s="18"/>
      <c r="N33" t="s">
        <v>9</v>
      </c>
      <c r="O33">
        <v>180</v>
      </c>
    </row>
    <row r="34" ht="24" spans="1:15">
      <c r="A34" s="1" t="s">
        <v>100</v>
      </c>
      <c r="B34" s="2">
        <v>79</v>
      </c>
      <c r="C34">
        <v>0.10126582278481</v>
      </c>
      <c r="G34" s="5" t="s">
        <v>56</v>
      </c>
      <c r="H34">
        <v>60</v>
      </c>
      <c r="K34" s="19" t="s">
        <v>61</v>
      </c>
      <c r="L34" s="20">
        <v>3</v>
      </c>
      <c r="M34" s="18"/>
      <c r="N34" t="s">
        <v>28</v>
      </c>
      <c r="O34">
        <v>40</v>
      </c>
    </row>
    <row r="35" spans="1:15">
      <c r="A35" s="1" t="s">
        <v>33</v>
      </c>
      <c r="B35" s="2">
        <v>23</v>
      </c>
      <c r="C35">
        <v>0.0869565217391304</v>
      </c>
      <c r="G35" s="4" t="s">
        <v>55</v>
      </c>
      <c r="H35">
        <v>60</v>
      </c>
      <c r="K35" s="19" t="s">
        <v>112</v>
      </c>
      <c r="L35" s="20">
        <v>2</v>
      </c>
      <c r="M35" s="18"/>
      <c r="N35" t="s">
        <v>75</v>
      </c>
      <c r="O35">
        <v>61</v>
      </c>
    </row>
    <row r="36" spans="1:15">
      <c r="A36" s="1" t="s">
        <v>46</v>
      </c>
      <c r="B36" s="2">
        <v>46</v>
      </c>
      <c r="C36">
        <v>0.0869565217391304</v>
      </c>
      <c r="G36" s="3" t="s">
        <v>58</v>
      </c>
      <c r="H36">
        <v>30</v>
      </c>
      <c r="K36" s="19" t="s">
        <v>15</v>
      </c>
      <c r="L36" s="20">
        <v>2</v>
      </c>
      <c r="M36" s="18"/>
      <c r="N36" t="s">
        <v>133</v>
      </c>
      <c r="O36">
        <v>35</v>
      </c>
    </row>
    <row r="37" spans="1:15">
      <c r="A37" s="1" t="s">
        <v>47</v>
      </c>
      <c r="B37" s="2">
        <v>51</v>
      </c>
      <c r="C37">
        <v>0.0784313725490196</v>
      </c>
      <c r="G37" s="3" t="s">
        <v>71</v>
      </c>
      <c r="H37">
        <v>30</v>
      </c>
      <c r="K37" s="19" t="s">
        <v>9</v>
      </c>
      <c r="L37" s="20">
        <v>6</v>
      </c>
      <c r="M37" s="18"/>
      <c r="N37" t="s">
        <v>105</v>
      </c>
      <c r="O37">
        <v>40</v>
      </c>
    </row>
    <row r="38" ht="24" spans="1:15">
      <c r="A38" s="1" t="s">
        <v>20</v>
      </c>
      <c r="B38" s="2">
        <v>55</v>
      </c>
      <c r="C38">
        <v>0.0727272727272727</v>
      </c>
      <c r="G38" s="3" t="s">
        <v>63</v>
      </c>
      <c r="H38">
        <v>80</v>
      </c>
      <c r="K38" s="19" t="s">
        <v>28</v>
      </c>
      <c r="L38" s="20">
        <v>1</v>
      </c>
      <c r="M38" s="18"/>
      <c r="N38" t="s">
        <v>16</v>
      </c>
      <c r="O38">
        <v>35</v>
      </c>
    </row>
    <row r="39" spans="1:15">
      <c r="A39" s="1" t="s">
        <v>45</v>
      </c>
      <c r="B39" s="2">
        <v>31</v>
      </c>
      <c r="C39">
        <v>0.0645161290322581</v>
      </c>
      <c r="G39" s="3" t="s">
        <v>61</v>
      </c>
      <c r="H39">
        <v>80</v>
      </c>
      <c r="K39" s="19" t="s">
        <v>75</v>
      </c>
      <c r="L39" s="20">
        <v>2</v>
      </c>
      <c r="M39" s="18"/>
      <c r="N39" t="s">
        <v>79</v>
      </c>
      <c r="O39">
        <v>70</v>
      </c>
    </row>
    <row r="40" spans="1:15">
      <c r="A40" s="1" t="s">
        <v>102</v>
      </c>
      <c r="B40" s="2">
        <v>42</v>
      </c>
      <c r="C40">
        <v>0.0476190476190476</v>
      </c>
      <c r="G40" s="3" t="s">
        <v>67</v>
      </c>
      <c r="H40">
        <v>50</v>
      </c>
      <c r="K40" s="19" t="s">
        <v>133</v>
      </c>
      <c r="L40" s="20">
        <v>1</v>
      </c>
      <c r="M40" s="18"/>
      <c r="N40" t="s">
        <v>132</v>
      </c>
      <c r="O40">
        <v>28</v>
      </c>
    </row>
    <row r="41" spans="1:15">
      <c r="A41" s="1" t="s">
        <v>55</v>
      </c>
      <c r="B41" s="2">
        <v>47</v>
      </c>
      <c r="C41">
        <v>0.0425531914893617</v>
      </c>
      <c r="G41" s="3" t="s">
        <v>65</v>
      </c>
      <c r="H41">
        <v>55</v>
      </c>
      <c r="K41" s="19" t="s">
        <v>134</v>
      </c>
      <c r="L41" s="20">
        <v>1</v>
      </c>
      <c r="M41" s="18"/>
      <c r="N41" t="s">
        <v>82</v>
      </c>
      <c r="O41">
        <v>35</v>
      </c>
    </row>
    <row r="42" ht="24" spans="1:15">
      <c r="A42" s="1" t="s">
        <v>18</v>
      </c>
      <c r="B42" s="2">
        <v>62</v>
      </c>
      <c r="C42">
        <v>0.0161290322580645</v>
      </c>
      <c r="G42" s="3" t="s">
        <v>69</v>
      </c>
      <c r="H42">
        <v>25</v>
      </c>
      <c r="K42" s="19" t="s">
        <v>105</v>
      </c>
      <c r="L42" s="20">
        <v>2</v>
      </c>
      <c r="M42" s="18"/>
      <c r="N42" t="s">
        <v>108</v>
      </c>
      <c r="O42">
        <v>59</v>
      </c>
    </row>
    <row r="43" spans="1:15">
      <c r="A43" s="1" t="s">
        <v>30</v>
      </c>
      <c r="B43" s="2">
        <v>53</v>
      </c>
      <c r="C43">
        <v>0</v>
      </c>
      <c r="G43" s="3" t="s">
        <v>119</v>
      </c>
      <c r="H43">
        <v>30</v>
      </c>
      <c r="K43" s="19" t="s">
        <v>16</v>
      </c>
      <c r="L43" s="20">
        <v>1</v>
      </c>
      <c r="M43" s="18"/>
      <c r="N43" t="s">
        <v>56</v>
      </c>
      <c r="O43">
        <v>60</v>
      </c>
    </row>
    <row r="44" ht="24.75" spans="1:15">
      <c r="A44" s="6" t="s">
        <v>132</v>
      </c>
      <c r="B44" s="7">
        <v>20</v>
      </c>
      <c r="C44">
        <v>0</v>
      </c>
      <c r="G44" s="4" t="s">
        <v>75</v>
      </c>
      <c r="H44">
        <v>80</v>
      </c>
      <c r="K44" s="19" t="s">
        <v>79</v>
      </c>
      <c r="L44" s="20">
        <v>2</v>
      </c>
      <c r="M44" s="18"/>
      <c r="N44" t="s">
        <v>97</v>
      </c>
      <c r="O44">
        <v>30</v>
      </c>
    </row>
    <row r="45" ht="24.75" spans="1:15">
      <c r="A45" s="8" t="s">
        <v>84</v>
      </c>
      <c r="B45" s="9">
        <v>60</v>
      </c>
      <c r="C45">
        <v>3.73333333333333</v>
      </c>
      <c r="G45" s="4" t="s">
        <v>123</v>
      </c>
      <c r="H45">
        <v>70</v>
      </c>
      <c r="K45" s="19" t="s">
        <v>132</v>
      </c>
      <c r="L45" s="20">
        <v>1</v>
      </c>
      <c r="M45" s="18"/>
      <c r="N45" t="s">
        <v>121</v>
      </c>
      <c r="O45">
        <v>78</v>
      </c>
    </row>
    <row r="46" spans="1:15">
      <c r="A46" s="1" t="s">
        <v>71</v>
      </c>
      <c r="B46" s="2">
        <v>30</v>
      </c>
      <c r="C46">
        <v>2.33333333333333</v>
      </c>
      <c r="G46" s="4" t="s">
        <v>121</v>
      </c>
      <c r="H46">
        <v>80</v>
      </c>
      <c r="K46" s="19" t="s">
        <v>82</v>
      </c>
      <c r="L46" s="20">
        <v>1</v>
      </c>
      <c r="M46" s="18"/>
      <c r="N46" t="s">
        <v>88</v>
      </c>
      <c r="O46">
        <v>29</v>
      </c>
    </row>
    <row r="47" spans="1:15">
      <c r="A47" s="1" t="s">
        <v>93</v>
      </c>
      <c r="B47" s="2">
        <v>90</v>
      </c>
      <c r="C47">
        <v>0.833333333333333</v>
      </c>
      <c r="G47" s="4" t="s">
        <v>126</v>
      </c>
      <c r="H47">
        <v>70</v>
      </c>
      <c r="K47" s="19" t="s">
        <v>108</v>
      </c>
      <c r="L47" s="20">
        <v>2</v>
      </c>
      <c r="M47" s="18"/>
      <c r="N47" t="s">
        <v>38</v>
      </c>
      <c r="O47">
        <v>69</v>
      </c>
    </row>
    <row r="48" spans="1:15">
      <c r="A48" s="1" t="s">
        <v>90</v>
      </c>
      <c r="B48" s="2">
        <v>30</v>
      </c>
      <c r="C48">
        <v>0.6</v>
      </c>
      <c r="G48" s="3" t="s">
        <v>81</v>
      </c>
      <c r="H48">
        <v>70</v>
      </c>
      <c r="K48" s="19" t="s">
        <v>56</v>
      </c>
      <c r="L48" s="20">
        <v>2</v>
      </c>
      <c r="M48" s="18"/>
      <c r="N48" t="s">
        <v>40</v>
      </c>
      <c r="O48">
        <v>67</v>
      </c>
    </row>
    <row r="49" spans="1:15">
      <c r="A49" s="1" t="s">
        <v>53</v>
      </c>
      <c r="B49" s="2">
        <v>60</v>
      </c>
      <c r="C49">
        <v>0.55</v>
      </c>
      <c r="G49" s="3" t="s">
        <v>79</v>
      </c>
      <c r="H49">
        <v>70</v>
      </c>
      <c r="K49" s="19" t="s">
        <v>97</v>
      </c>
      <c r="L49" s="20">
        <v>1</v>
      </c>
      <c r="M49" s="18"/>
      <c r="N49" t="s">
        <v>41</v>
      </c>
      <c r="O49">
        <v>69</v>
      </c>
    </row>
    <row r="50" spans="1:15">
      <c r="A50" s="1" t="s">
        <v>86</v>
      </c>
      <c r="B50" s="2">
        <v>40</v>
      </c>
      <c r="C50">
        <v>0.45</v>
      </c>
      <c r="G50" s="3" t="s">
        <v>80</v>
      </c>
      <c r="H50">
        <v>35</v>
      </c>
      <c r="K50" s="19" t="s">
        <v>121</v>
      </c>
      <c r="L50" s="20">
        <v>2</v>
      </c>
      <c r="M50" s="18"/>
      <c r="N50" t="s">
        <v>54</v>
      </c>
      <c r="O50">
        <v>59</v>
      </c>
    </row>
    <row r="51" spans="1:15">
      <c r="A51" s="1" t="s">
        <v>56</v>
      </c>
      <c r="B51" s="2">
        <v>60</v>
      </c>
      <c r="C51">
        <v>0.416666666666667</v>
      </c>
      <c r="G51" s="3" t="s">
        <v>82</v>
      </c>
      <c r="H51">
        <v>35</v>
      </c>
      <c r="K51" s="19" t="s">
        <v>88</v>
      </c>
      <c r="L51" s="20">
        <v>1</v>
      </c>
      <c r="M51" s="18"/>
      <c r="N51" t="s">
        <v>63</v>
      </c>
      <c r="O51">
        <v>80</v>
      </c>
    </row>
    <row r="52" spans="1:15">
      <c r="A52" s="1" t="s">
        <v>97</v>
      </c>
      <c r="B52" s="2">
        <v>30</v>
      </c>
      <c r="C52">
        <v>0.266666666666667</v>
      </c>
      <c r="G52" s="4" t="s">
        <v>86</v>
      </c>
      <c r="H52">
        <v>40</v>
      </c>
      <c r="K52" s="19" t="s">
        <v>135</v>
      </c>
      <c r="L52" s="20">
        <v>1</v>
      </c>
      <c r="M52" s="18"/>
      <c r="N52" t="s">
        <v>123</v>
      </c>
      <c r="O52">
        <v>65</v>
      </c>
    </row>
    <row r="53" spans="1:15">
      <c r="A53" s="1" t="s">
        <v>54</v>
      </c>
      <c r="B53" s="2">
        <v>60</v>
      </c>
      <c r="C53">
        <v>0.166666666666667</v>
      </c>
      <c r="G53" s="4" t="s">
        <v>84</v>
      </c>
      <c r="H53">
        <v>60</v>
      </c>
      <c r="K53" s="19" t="s">
        <v>38</v>
      </c>
      <c r="L53" s="20">
        <v>2</v>
      </c>
      <c r="M53" s="18"/>
      <c r="N53" t="s">
        <v>69</v>
      </c>
      <c r="O53">
        <v>25</v>
      </c>
    </row>
    <row r="54" ht="15" spans="1:15">
      <c r="A54" s="10" t="s">
        <v>88</v>
      </c>
      <c r="B54" s="11">
        <v>30</v>
      </c>
      <c r="C54">
        <v>0.1</v>
      </c>
      <c r="G54" s="4" t="s">
        <v>88</v>
      </c>
      <c r="H54">
        <v>30</v>
      </c>
      <c r="K54" s="19" t="s">
        <v>40</v>
      </c>
      <c r="L54" s="20">
        <v>2</v>
      </c>
      <c r="M54" s="18"/>
      <c r="N54" t="s">
        <v>26</v>
      </c>
      <c r="O54">
        <v>69</v>
      </c>
    </row>
    <row r="55" ht="24.75" spans="1:15">
      <c r="A55" s="12" t="s">
        <v>122</v>
      </c>
      <c r="B55" s="13">
        <v>46</v>
      </c>
      <c r="C55">
        <v>1</v>
      </c>
      <c r="G55" s="4" t="s">
        <v>90</v>
      </c>
      <c r="H55">
        <v>30</v>
      </c>
      <c r="K55" s="19" t="s">
        <v>41</v>
      </c>
      <c r="L55" s="20">
        <v>2</v>
      </c>
      <c r="M55" s="18"/>
      <c r="N55" t="s">
        <v>81</v>
      </c>
      <c r="O55">
        <v>70</v>
      </c>
    </row>
    <row r="56" spans="1:15">
      <c r="A56" s="1" t="s">
        <v>69</v>
      </c>
      <c r="B56" s="2">
        <v>5</v>
      </c>
      <c r="C56">
        <v>9.8</v>
      </c>
      <c r="G56" s="3" t="s">
        <v>93</v>
      </c>
      <c r="H56">
        <v>90</v>
      </c>
      <c r="K56" s="19" t="s">
        <v>136</v>
      </c>
      <c r="L56" s="20">
        <v>1</v>
      </c>
      <c r="M56" s="18"/>
      <c r="N56" t="s">
        <v>100</v>
      </c>
      <c r="O56">
        <v>105</v>
      </c>
    </row>
    <row r="57" spans="1:15">
      <c r="A57" s="1" t="s">
        <v>63</v>
      </c>
      <c r="B57" s="2">
        <v>30</v>
      </c>
      <c r="C57">
        <v>1.56666666666667</v>
      </c>
      <c r="G57" s="3" t="s">
        <v>97</v>
      </c>
      <c r="H57">
        <v>30</v>
      </c>
      <c r="K57" s="19" t="s">
        <v>54</v>
      </c>
      <c r="L57" s="20">
        <v>2</v>
      </c>
      <c r="M57" s="18"/>
      <c r="N57" t="s">
        <v>126</v>
      </c>
      <c r="O57">
        <v>63</v>
      </c>
    </row>
    <row r="58" spans="1:15">
      <c r="A58" s="1" t="s">
        <v>65</v>
      </c>
      <c r="B58" s="2">
        <v>23</v>
      </c>
      <c r="C58">
        <v>0.434782608695652</v>
      </c>
      <c r="G58" s="5" t="s">
        <v>100</v>
      </c>
      <c r="H58">
        <v>105</v>
      </c>
      <c r="K58" s="19" t="s">
        <v>137</v>
      </c>
      <c r="L58" s="20">
        <v>1</v>
      </c>
      <c r="M58" s="18"/>
      <c r="N58" t="s">
        <v>55</v>
      </c>
      <c r="O58">
        <v>60</v>
      </c>
    </row>
    <row r="59" ht="24" spans="1:15">
      <c r="A59" s="1" t="s">
        <v>34</v>
      </c>
      <c r="B59" s="2">
        <v>14</v>
      </c>
      <c r="C59">
        <v>0.428571428571429</v>
      </c>
      <c r="G59" s="4" t="s">
        <v>102</v>
      </c>
      <c r="H59">
        <v>65</v>
      </c>
      <c r="K59" s="19" t="s">
        <v>63</v>
      </c>
      <c r="L59" s="20">
        <v>3</v>
      </c>
      <c r="M59" s="18"/>
      <c r="N59" t="s">
        <v>86</v>
      </c>
      <c r="O59">
        <v>40</v>
      </c>
    </row>
    <row r="60" spans="1:15">
      <c r="A60" s="1" t="s">
        <v>67</v>
      </c>
      <c r="B60" s="2">
        <v>10</v>
      </c>
      <c r="C60">
        <v>0.3</v>
      </c>
      <c r="G60" s="5" t="s">
        <v>104</v>
      </c>
      <c r="H60">
        <v>65</v>
      </c>
      <c r="K60" s="19" t="s">
        <v>123</v>
      </c>
      <c r="L60" s="20">
        <v>2</v>
      </c>
      <c r="M60" s="18"/>
      <c r="N60" t="s">
        <v>44</v>
      </c>
      <c r="O60">
        <v>62</v>
      </c>
    </row>
    <row r="61" spans="1:15">
      <c r="A61" s="1" t="s">
        <v>61</v>
      </c>
      <c r="B61" s="2">
        <v>34</v>
      </c>
      <c r="C61">
        <v>0.294117647058824</v>
      </c>
      <c r="G61" s="4" t="s">
        <v>105</v>
      </c>
      <c r="H61">
        <v>40</v>
      </c>
      <c r="K61" s="19" t="s">
        <v>69</v>
      </c>
      <c r="L61" s="20">
        <v>1</v>
      </c>
      <c r="M61" s="18"/>
      <c r="N61" t="s">
        <v>48</v>
      </c>
      <c r="O61">
        <v>32</v>
      </c>
    </row>
    <row r="62" ht="15" spans="1:15">
      <c r="A62" s="14" t="s">
        <v>119</v>
      </c>
      <c r="B62" s="15">
        <v>10</v>
      </c>
      <c r="C62">
        <v>0.1</v>
      </c>
      <c r="G62" s="3" t="s">
        <v>120</v>
      </c>
      <c r="H62">
        <v>75</v>
      </c>
      <c r="K62" s="19" t="s">
        <v>26</v>
      </c>
      <c r="L62" s="20">
        <v>2</v>
      </c>
      <c r="M62" s="18"/>
      <c r="N62" t="s">
        <v>93</v>
      </c>
      <c r="O62">
        <v>89</v>
      </c>
    </row>
    <row r="63" spans="11:15">
      <c r="K63" s="19" t="s">
        <v>81</v>
      </c>
      <c r="L63" s="20">
        <v>2</v>
      </c>
      <c r="M63" s="18"/>
      <c r="N63" t="s">
        <v>111</v>
      </c>
      <c r="O63">
        <v>59</v>
      </c>
    </row>
    <row r="64" spans="11:15">
      <c r="K64" s="19" t="s">
        <v>100</v>
      </c>
      <c r="L64" s="20">
        <v>3</v>
      </c>
      <c r="M64" s="18"/>
      <c r="N64" t="s">
        <v>113</v>
      </c>
      <c r="O64">
        <v>60</v>
      </c>
    </row>
    <row r="65" spans="11:15">
      <c r="K65" s="19" t="s">
        <v>126</v>
      </c>
      <c r="L65" s="20">
        <v>2</v>
      </c>
      <c r="M65" s="18"/>
      <c r="N65" t="s">
        <v>22</v>
      </c>
      <c r="O65">
        <v>138</v>
      </c>
    </row>
    <row r="66" spans="11:14">
      <c r="K66" s="19" t="s">
        <v>55</v>
      </c>
      <c r="L66" s="20">
        <v>2</v>
      </c>
      <c r="M66" s="18"/>
      <c r="N66" t="s">
        <v>138</v>
      </c>
    </row>
    <row r="67" spans="11:15">
      <c r="K67" s="19" t="s">
        <v>86</v>
      </c>
      <c r="L67" s="20">
        <v>1</v>
      </c>
      <c r="M67" s="18"/>
      <c r="N67" t="s">
        <v>139</v>
      </c>
      <c r="O67">
        <v>4077</v>
      </c>
    </row>
    <row r="68" spans="11:13">
      <c r="K68" s="19" t="s">
        <v>44</v>
      </c>
      <c r="L68" s="20">
        <v>2</v>
      </c>
      <c r="M68" s="18"/>
    </row>
    <row r="69" spans="11:13">
      <c r="K69" s="19" t="s">
        <v>48</v>
      </c>
      <c r="L69" s="20">
        <v>1</v>
      </c>
      <c r="M69" s="18"/>
    </row>
    <row r="70" spans="11:13">
      <c r="K70" s="19" t="s">
        <v>93</v>
      </c>
      <c r="L70" s="20">
        <v>3</v>
      </c>
      <c r="M70" s="18"/>
    </row>
    <row r="71" spans="11:13">
      <c r="K71" s="19" t="s">
        <v>111</v>
      </c>
      <c r="L71" s="20">
        <v>2</v>
      </c>
      <c r="M71" s="18"/>
    </row>
    <row r="72" spans="11:13">
      <c r="K72" s="19" t="s">
        <v>113</v>
      </c>
      <c r="L72" s="20">
        <v>2</v>
      </c>
      <c r="M72" s="18"/>
    </row>
    <row r="73" spans="11:13">
      <c r="K73" s="19" t="s">
        <v>22</v>
      </c>
      <c r="L73" s="20">
        <v>4</v>
      </c>
      <c r="M73" s="18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招生信息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李林</dc:creator>
  <cp:lastModifiedBy>PAQ</cp:lastModifiedBy>
  <dcterms:created xsi:type="dcterms:W3CDTF">2022-03-17T06:39:00Z</dcterms:created>
  <dcterms:modified xsi:type="dcterms:W3CDTF">2023-03-28T06:29:51Z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2E181C7B80F64FDE983B58FBCCEFC74B</vt:lpwstr>
  </property>
  <property fmtid="{D5CDD505-2E9C-101B-9397-08002B2CF9AE}" pid="3" name="KSOProductBuildVer">
    <vt:lpwstr>2052-11.1.0.13703</vt:lpwstr>
  </property>
</Properties>
</file>